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5.20.16\папка для обмена\Отдел сводных статистических работ\НАЧАЛЬНИК ОТДЕЛА\Отправки\2023\Ноябрь\портал 2023 ОФ\портал  ОФ\"/>
    </mc:Choice>
  </mc:AlternateContent>
  <xr:revisionPtr revIDLastSave="0" documentId="13_ncr:1_{3DF006ED-9BA9-4F81-8CC0-CEB0B5F462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1" r:id="rId1"/>
    <sheet name="1" sheetId="4" r:id="rId2"/>
    <sheet name="2" sheetId="5" r:id="rId3"/>
    <sheet name="3" sheetId="6" r:id="rId4"/>
    <sheet name="5" sheetId="8" r:id="rId5"/>
    <sheet name="4" sheetId="7" r:id="rId6"/>
    <sheet name="6" sheetId="9" r:id="rId7"/>
  </sheets>
  <definedNames>
    <definedName name="_xlnm._FilterDatabase" localSheetId="5" hidden="1">'4'!$A$5:$Z$5</definedName>
    <definedName name="_xlnm._FilterDatabase" localSheetId="6" hidden="1">'6'!$A$5:$AH$24</definedName>
    <definedName name="а">Содержание!$B$3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T5" i="6" l="1"/>
  <c r="BZ5" i="6" l="1"/>
  <c r="J5" i="8" l="1"/>
  <c r="K5" i="8"/>
  <c r="L5" i="8"/>
  <c r="M5" i="8"/>
  <c r="I5" i="8"/>
  <c r="P5" i="8" l="1"/>
  <c r="Q5" i="8"/>
  <c r="R5" i="8"/>
  <c r="S5" i="8"/>
  <c r="O5" i="8"/>
  <c r="V5" i="8" l="1"/>
  <c r="W5" i="8"/>
  <c r="X5" i="8"/>
  <c r="Y5" i="8"/>
  <c r="U5" i="8"/>
  <c r="AB5" i="8" l="1"/>
  <c r="AC5" i="8"/>
  <c r="AD5" i="8"/>
  <c r="AE5" i="8"/>
  <c r="AA5" i="8"/>
  <c r="AH5" i="8" l="1"/>
  <c r="AI5" i="8"/>
  <c r="AJ5" i="8"/>
  <c r="AK5" i="8"/>
  <c r="AG5" i="8"/>
  <c r="AN5" i="8" l="1"/>
  <c r="AO5" i="8"/>
  <c r="AP5" i="8"/>
  <c r="AQ5" i="8"/>
  <c r="AM5" i="8"/>
  <c r="AV5" i="8" l="1"/>
  <c r="AW5" i="8"/>
  <c r="AY5" i="8"/>
  <c r="AZ5" i="8"/>
  <c r="BA5" i="8"/>
  <c r="BB5" i="8"/>
  <c r="BC5" i="8"/>
  <c r="BD5" i="8"/>
  <c r="BE5" i="8"/>
  <c r="BF5" i="8"/>
  <c r="BG5" i="8"/>
  <c r="BH5" i="8"/>
  <c r="BI5" i="8"/>
  <c r="BJ5" i="8"/>
  <c r="BK5" i="8"/>
  <c r="BL5" i="8"/>
  <c r="BM5" i="8"/>
  <c r="BN5" i="8"/>
  <c r="BO5" i="8"/>
  <c r="AU5" i="8"/>
  <c r="J5" i="9" l="1"/>
  <c r="K5" i="9"/>
  <c r="L5" i="9"/>
  <c r="M5" i="9"/>
  <c r="I5" i="9"/>
  <c r="AB5" i="7"/>
  <c r="AC5" i="7"/>
  <c r="AD5" i="7"/>
  <c r="AE5" i="7"/>
  <c r="Z5" i="7"/>
  <c r="AA5" i="7"/>
  <c r="T5" i="7"/>
  <c r="W5" i="7"/>
  <c r="X5" i="7"/>
  <c r="Y5" i="7"/>
  <c r="L5" i="7"/>
  <c r="M5" i="7"/>
  <c r="N5" i="7"/>
  <c r="O5" i="7"/>
  <c r="P5" i="7"/>
  <c r="Q5" i="7"/>
  <c r="R5" i="7"/>
  <c r="S5" i="7"/>
  <c r="U5" i="7"/>
  <c r="V5" i="7"/>
  <c r="H5" i="7"/>
  <c r="I5" i="7"/>
  <c r="J5" i="7"/>
  <c r="K5" i="7"/>
  <c r="BV5" i="6"/>
  <c r="BW5" i="6"/>
  <c r="BX5" i="6"/>
  <c r="BY5" i="6"/>
  <c r="BP5" i="6"/>
  <c r="BQ5" i="6"/>
  <c r="BR5" i="6"/>
  <c r="BS5" i="6"/>
  <c r="BF5" i="6"/>
  <c r="BG5" i="6"/>
  <c r="BJ5" i="6"/>
  <c r="BK5" i="6"/>
  <c r="BL5" i="6"/>
  <c r="BM5" i="6"/>
  <c r="BE5" i="6"/>
  <c r="X8" i="9" l="1"/>
</calcChain>
</file>

<file path=xl/sharedStrings.xml><?xml version="1.0" encoding="utf-8"?>
<sst xmlns="http://schemas.openxmlformats.org/spreadsheetml/2006/main" count="427" uniqueCount="97">
  <si>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</si>
  <si>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</si>
  <si>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</si>
  <si>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</si>
  <si>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</si>
  <si>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</si>
  <si>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</si>
  <si>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</si>
  <si>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</si>
  <si>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</si>
  <si>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</si>
  <si>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</si>
  <si>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</si>
  <si>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</si>
  <si>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</si>
  <si>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</si>
  <si>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</si>
  <si>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</si>
  <si>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</si>
  <si>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</si>
  <si>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</si>
  <si>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</si>
  <si>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</si>
  <si>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</si>
  <si>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</si>
  <si>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</si>
  <si>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</si>
  <si>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</si>
  <si>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</si>
  <si>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</si>
  <si>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</si>
  <si>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</si>
  <si>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</si>
  <si>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</si>
  <si>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</si>
  <si>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</si>
  <si>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</si>
  <si>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</si>
  <si>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</si>
  <si>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</si>
  <si>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2004 - 2016 гг.</t>
  </si>
  <si>
    <t>Наличие основных фондов  некоммерческих организаций в разрезе ОКВЭД-2007
(по полной учетной стоимости, млн рублей) 2004 - 2016 гг.</t>
  </si>
  <si>
    <t>Млн рублей</t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</si>
  <si>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theme="1"/>
        <rFont val="Times New Roman"/>
        <family val="1"/>
        <charset val="204"/>
      </rPr>
      <t xml:space="preserve">(млн рублей) 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</si>
  <si>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Times New Roman"/>
        <family val="1"/>
        <charset val="204"/>
      </rPr>
      <t xml:space="preserve"> млн рублей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</si>
  <si>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тыс. рублей</t>
    </r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</si>
  <si>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</si>
  <si>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</si>
  <si>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</si>
  <si>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</si>
  <si>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</si>
  <si>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</si>
  <si>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</si>
  <si>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</si>
  <si>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</si>
  <si>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</si>
  <si>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</si>
  <si>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</si>
  <si>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</si>
  <si>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</si>
  <si>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</si>
  <si>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</si>
  <si>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</si>
  <si>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</si>
  <si>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</si>
  <si>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</si>
  <si>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</si>
  <si>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</si>
  <si>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</si>
  <si>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</si>
  <si>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</si>
  <si>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</si>
  <si>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</si>
  <si>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</si>
  <si>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</si>
  <si>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</si>
  <si>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</si>
  <si>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</si>
  <si>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</si>
  <si>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</si>
  <si>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</si>
  <si>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</si>
  <si>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</si>
  <si>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</si>
  <si>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</si>
  <si>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</si>
  <si>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</si>
  <si>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</si>
  <si>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/>
  </si>
  <si>
    <t xml:space="preserve">Алибекова Асият Алибековна </t>
  </si>
  <si>
    <t>отдел сводных статистических работ, общественных связей, региональных счетов и балансов</t>
  </si>
  <si>
    <t>тел. 8-(8722)-55-80-65</t>
  </si>
  <si>
    <t>Наличие основных фондов по полному кругу организаций в разрезе ОКВЭД2
(по полной учетной стоимости, млн рублей) 2017 - 2022 гг.</t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</si>
  <si>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2017 - 2022 гг.</t>
  </si>
  <si>
    <t>Наличие основных фондов некоммерческих организаций в разрезе ОКВЭД2
(по полной учетной стоимости, тысяча рублей) 2017 - 2022 гг.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</si>
  <si>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16.11.2023г.</t>
    </r>
  </si>
  <si>
    <r>
      <t xml:space="preserve">Наличие основных фондов </t>
    </r>
    <r>
      <rPr>
        <b/>
        <sz val="12"/>
        <color rgb="FF0000FF"/>
        <rFont val="Times New Roman"/>
        <family val="1"/>
        <charset val="204"/>
      </rPr>
      <t>по Республике Дагестан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по полной учетной стоимости на конец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</si>
</sst>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0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1" applyBorder="1"/>
    <xf numFmtId="0" fontId="8" fillId="0" borderId="0" xfId="0" applyFont="1"/>
    <xf numFmtId="165" fontId="8" fillId="0" borderId="0" xfId="0" applyNumberFormat="1" applyFont="1"/>
    <xf numFmtId="1" fontId="8" fillId="0" borderId="0" xfId="0" applyNumberFormat="1" applyFont="1"/>
    <xf numFmtId="0" fontId="8" fillId="0" borderId="0" xfId="0" applyFont="1" applyFill="1"/>
    <xf numFmtId="2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/>
    <xf numFmtId="0" fontId="8" fillId="0" borderId="0" xfId="0" applyFont="1" applyBorder="1"/>
    <xf numFmtId="165" fontId="8" fillId="0" borderId="0" xfId="0" applyNumberFormat="1" applyFont="1" applyBorder="1"/>
    <xf numFmtId="0" fontId="15" fillId="0" borderId="0" xfId="0" applyFont="1"/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16" fillId="0" borderId="1" xfId="0" applyNumberFormat="1" applyFont="1" applyFill="1" applyBorder="1" applyAlignment="1">
      <alignment horizontal="right" wrapText="1"/>
    </xf>
    <xf numFmtId="3" fontId="16" fillId="0" borderId="1" xfId="0" applyNumberFormat="1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right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wrapText="1"/>
    </xf>
    <xf numFmtId="165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165" fontId="14" fillId="0" borderId="1" xfId="0" applyNumberFormat="1" applyFont="1" applyBorder="1"/>
    <xf numFmtId="1" fontId="6" fillId="0" borderId="1" xfId="10" applyNumberFormat="1" applyFont="1" applyBorder="1" applyAlignment="1">
      <alignment vertical="center" wrapText="1"/>
    </xf>
    <xf numFmtId="3" fontId="16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/>
    <xf numFmtId="0" fontId="4" fillId="0" borderId="1" xfId="0" applyFont="1" applyBorder="1" applyAlignment="1">
      <alignment vertical="center" wrapText="1"/>
    </xf>
    <xf numFmtId="3" fontId="18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1" fontId="14" fillId="0" borderId="1" xfId="10" applyNumberFormat="1" applyFont="1" applyBorder="1" applyAlignment="1">
      <alignment horizontal="right" vertical="center"/>
    </xf>
    <xf numFmtId="1" fontId="14" fillId="0" borderId="1" xfId="10" applyNumberFormat="1" applyFont="1" applyBorder="1"/>
    <xf numFmtId="1" fontId="8" fillId="0" borderId="1" xfId="10" applyNumberFormat="1" applyFont="1" applyBorder="1"/>
    <xf numFmtId="3" fontId="7" fillId="0" borderId="0" xfId="0" applyNumberFormat="1" applyFont="1"/>
    <xf numFmtId="3" fontId="0" fillId="0" borderId="0" xfId="0" applyNumberFormat="1"/>
    <xf numFmtId="0" fontId="8" fillId="0" borderId="1" xfId="12" applyFont="1" applyBorder="1" applyAlignment="1">
      <alignment vertical="center" wrapText="1"/>
    </xf>
    <xf numFmtId="0" fontId="8" fillId="0" borderId="1" xfId="1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0" fillId="0" borderId="0" xfId="0" applyNumberForma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4" fillId="0" borderId="0" xfId="1" applyFont="1" applyAlignment="1" applyProtection="1"/>
    <xf numFmtId="3" fontId="16" fillId="0" borderId="1" xfId="10" applyNumberFormat="1" applyFont="1" applyFill="1" applyBorder="1" applyAlignment="1">
      <alignment horizontal="right" vertical="center"/>
    </xf>
    <xf numFmtId="3" fontId="14" fillId="0" borderId="1" xfId="10" applyNumberFormat="1" applyFont="1" applyFill="1" applyBorder="1" applyAlignment="1">
      <alignment horizontal="right" vertical="center"/>
    </xf>
    <xf numFmtId="165" fontId="7" fillId="0" borderId="0" xfId="0" applyNumberFormat="1" applyFont="1"/>
    <xf numFmtId="165" fontId="8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/>
    <xf numFmtId="165" fontId="14" fillId="0" borderId="1" xfId="0" applyNumberFormat="1" applyFont="1" applyBorder="1" applyAlignment="1">
      <alignment wrapText="1"/>
    </xf>
    <xf numFmtId="3" fontId="14" fillId="0" borderId="5" xfId="1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3" fontId="12" fillId="0" borderId="5" xfId="0" applyNumberFormat="1" applyFont="1" applyFill="1" applyBorder="1" applyAlignment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quotePrefix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0" xfId="10" applyNumberFormat="1" applyFont="1" applyAlignment="1">
      <alignment horizontal="left" vertical="center" wrapText="1"/>
    </xf>
    <xf numFmtId="1" fontId="6" fillId="0" borderId="4" xfId="10" applyNumberFormat="1" applyFont="1" applyBorder="1" applyAlignment="1">
      <alignment horizontal="left" vertical="center" wrapText="1"/>
    </xf>
  </cellXfs>
  <cellStyles count="13"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4" xfId="4" xr:uid="{00000000-0005-0000-0000-000005000000}"/>
    <cellStyle name="Обычный 5" xfId="5" xr:uid="{00000000-0005-0000-0000-000006000000}"/>
    <cellStyle name="Обычный 7" xfId="6" xr:uid="{00000000-0005-0000-0000-000007000000}"/>
    <cellStyle name="Обычный_11-KRAT" xfId="12" xr:uid="{00000000-0005-0000-0000-000008000000}"/>
    <cellStyle name="Обычный_Лист1" xfId="11" xr:uid="{00000000-0005-0000-0000-000009000000}"/>
    <cellStyle name="Обычный_наличие на конец" xfId="10" xr:uid="{00000000-0005-0000-0000-00000A000000}"/>
    <cellStyle name="Финансовый 2" xfId="2" xr:uid="{00000000-0005-0000-0000-00000B000000}"/>
    <cellStyle name="Финансовый 3" xfId="9" xr:uid="{00000000-0005-0000-0000-00000C000000}"/>
  </cellStyles>
  <dxfs count="0"/>
  <tableStyles count="0" defaultTableStyle="TableStyleMedium2" defaultPivotStyle="PivotStyleLight16"/>
  <colors>
    <mruColors>
      <color rgb="FF0000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showGridLines="0" tabSelected="1" workbookViewId="0">
      <selection activeCell="G19" sqref="G19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25">
      <c r="A3" s="18">
        <v>1</v>
      </c>
      <c r="B3" s="86" t="s">
        <v>39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19"/>
      <c r="O3" s="19"/>
      <c r="P3" s="20"/>
      <c r="Q3" s="20"/>
    </row>
    <row r="4" spans="1:17" ht="30" customHeight="1" x14ac:dyDescent="0.25">
      <c r="A4" s="18">
        <v>2</v>
      </c>
      <c r="B4" s="86" t="s">
        <v>92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20"/>
      <c r="O4" s="20"/>
      <c r="P4" s="20"/>
      <c r="Q4" s="20"/>
    </row>
    <row r="5" spans="1:17" ht="30.75" customHeight="1" x14ac:dyDescent="0.25">
      <c r="A5" s="18">
        <v>3</v>
      </c>
      <c r="B5" s="86" t="s">
        <v>40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17" ht="29.25" customHeight="1" x14ac:dyDescent="0.25">
      <c r="A6" s="18">
        <v>4</v>
      </c>
      <c r="B6" s="86" t="s">
        <v>93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ht="30" customHeight="1" x14ac:dyDescent="0.25">
      <c r="A7" s="18">
        <v>5</v>
      </c>
      <c r="B7" s="86" t="s">
        <v>41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8" spans="1:17" ht="30" customHeight="1" x14ac:dyDescent="0.25">
      <c r="A8" s="18">
        <v>6</v>
      </c>
      <c r="B8" s="86" t="s">
        <v>94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10" spans="1:17" x14ac:dyDescent="0.25">
      <c r="A10" s="2"/>
      <c r="B10" s="72" t="s">
        <v>4</v>
      </c>
      <c r="C10" s="2"/>
      <c r="D10" s="2"/>
      <c r="E10" s="2"/>
    </row>
    <row r="11" spans="1:17" x14ac:dyDescent="0.25">
      <c r="A11" s="2"/>
      <c r="B11" s="73" t="s">
        <v>89</v>
      </c>
      <c r="C11" s="2"/>
      <c r="D11" s="2"/>
      <c r="E11" s="2"/>
    </row>
    <row r="12" spans="1:17" x14ac:dyDescent="0.25">
      <c r="A12" s="2"/>
      <c r="B12" s="73" t="s">
        <v>91</v>
      </c>
      <c r="C12" s="2"/>
      <c r="D12" s="2"/>
      <c r="E12" s="2"/>
    </row>
    <row r="13" spans="1:17" x14ac:dyDescent="0.25">
      <c r="A13" s="2"/>
      <c r="B13" s="73" t="s">
        <v>90</v>
      </c>
      <c r="C13" s="73"/>
      <c r="D13" s="73"/>
      <c r="E13" s="73"/>
      <c r="F13" s="73"/>
      <c r="G13" s="73"/>
      <c r="H13" s="73"/>
      <c r="I13" s="73"/>
    </row>
    <row r="14" spans="1:17" x14ac:dyDescent="0.25">
      <c r="A14" s="2"/>
      <c r="B14" s="74" t="s">
        <v>95</v>
      </c>
      <c r="C14" s="2"/>
      <c r="D14" s="2"/>
      <c r="E14" s="2"/>
    </row>
    <row r="15" spans="1:17" x14ac:dyDescent="0.25">
      <c r="D15" s="11"/>
    </row>
  </sheetData>
  <mergeCells count="6"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 xr:uid="{00000000-0004-0000-0000-000000000000}"/>
    <hyperlink ref="B3:J3" location="'1'!A1" display="Наличие основных фондов по видам экономической деятельности 2004 - 2016 гг." xr:uid="{00000000-0004-0000-0000-000001000000}"/>
    <hyperlink ref="B4:I4" location="а" display="Наличие основного капитала, отражаемого в БАП на конец года, по текущей рыночной стоимости 2017-2019" xr:uid="{00000000-0004-0000-0000-000002000000}"/>
    <hyperlink ref="B4:J4" location="'2'!A1" display="Наличие основных фондов по видам экономической деятельности 2017 - 2020 гг." xr:uid="{00000000-0004-0000-0000-000003000000}"/>
    <hyperlink ref="B5:I5" location="а" display="Наличие основного капитала, отражаемого в БАП на конец года, по текущей рыночной стоимости 2017-2019" xr:uid="{00000000-0004-0000-0000-000004000000}"/>
    <hyperlink ref="B5:J5" location="'1'!A1" display="Наличие основных фондов по видам экономической деятельности 2004 - 2016 гг." xr:uid="{00000000-0004-0000-0000-000005000000}"/>
    <hyperlink ref="B6:I6" location="а" display="Наличие основного капитала, отражаемого в БАП на конец года, по текущей рыночной стоимости 2017-2019" xr:uid="{00000000-0004-0000-0000-000006000000}"/>
    <hyperlink ref="B6:J6" location="'2'!A1" display="Наличие основных фондов по видам экономической деятельности 2017 - 2020 гг." xr:uid="{00000000-0004-0000-0000-000007000000}"/>
    <hyperlink ref="B7:I7" location="а" display="Наличие основного капитала, отражаемого в БАП на конец года, по текущей рыночной стоимости 2017-2019" xr:uid="{00000000-0004-0000-0000-000008000000}"/>
    <hyperlink ref="B7:J7" location="'1'!A1" display="Наличие основных фондов по видам экономической деятельности 2004 - 2016 гг." xr:uid="{00000000-0004-0000-0000-000009000000}"/>
    <hyperlink ref="B8:I8" location="а" display="Наличие основного капитала, отражаемого в БАП на конец года, по текущей рыночной стоимости 2017-2019" xr:uid="{00000000-0004-0000-0000-00000A000000}"/>
    <hyperlink ref="B8:J8" location="'2'!A1" display="Наличие основных фондов по видам экономической деятельности 2017 - 2020 гг." xr:uid="{00000000-0004-0000-0000-00000B000000}"/>
    <hyperlink ref="B3:M3" location="'1'!A1" display="Наличие основных фондов  по полному кругу организаций по видам экономической деятельности 2004 - 2016 гг." xr:uid="{00000000-0004-0000-0000-00000C000000}"/>
    <hyperlink ref="B4:M4" location="'2'!A1" display="Наличие основных фондов по полному кругу организаций по видам экономической деятельности 2017 - 2020 гг." xr:uid="{00000000-0004-0000-0000-00000D000000}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 xr:uid="{00000000-0004-0000-0000-00000E000000}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 xr:uid="{00000000-0004-0000-0000-00000F000000}"/>
    <hyperlink ref="B7:Q7" location="'5'!A1" display="Наличие основных фондов  некоммерческих организаций по видам экономической деятельности 2004 - 2016 гг." xr:uid="{00000000-0004-0000-0000-000010000000}"/>
    <hyperlink ref="B8:Q8" location="'6'!A1" display="Наличие основных фондов некоммерческих организаций по видам экономической деятельности 2017 - 2020 гг." xr:uid="{00000000-0004-0000-0000-000011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2"/>
  <sheetViews>
    <sheetView workbookViewId="0">
      <pane xSplit="1" topLeftCell="B1" activePane="topRight" state="frozen"/>
      <selection activeCell="A4" sqref="A4"/>
      <selection pane="topRight" activeCell="J12" sqref="J12"/>
    </sheetView>
  </sheetViews>
  <sheetFormatPr defaultColWidth="9.140625" defaultRowHeight="15.75" x14ac:dyDescent="0.25"/>
  <cols>
    <col min="1" max="1" width="40.85546875" style="2" customWidth="1"/>
    <col min="2" max="8" width="12.7109375" style="2" bestFit="1" customWidth="1"/>
    <col min="9" max="14" width="14.140625" style="2" bestFit="1" customWidth="1"/>
    <col min="15" max="21" width="9.42578125" style="2" bestFit="1" customWidth="1"/>
    <col min="22" max="22" width="14.85546875" style="77" bestFit="1" customWidth="1"/>
    <col min="23" max="27" width="9.42578125" style="2" bestFit="1" customWidth="1"/>
    <col min="28" max="16384" width="9.140625" style="2"/>
  </cols>
  <sheetData>
    <row r="1" spans="1:28" ht="33" customHeight="1" x14ac:dyDescent="0.25">
      <c r="A1" s="7" t="s">
        <v>2</v>
      </c>
    </row>
    <row r="2" spans="1:28" ht="27.75" customHeight="1" x14ac:dyDescent="0.25">
      <c r="A2" s="90" t="s">
        <v>96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28" s="17" customFormat="1" ht="18.75" x14ac:dyDescent="0.25">
      <c r="A3" s="88"/>
      <c r="B3" s="10">
        <v>2004</v>
      </c>
      <c r="C3" s="10">
        <v>2005</v>
      </c>
      <c r="D3" s="10">
        <v>2006</v>
      </c>
      <c r="E3" s="10">
        <v>2007</v>
      </c>
      <c r="F3" s="10">
        <v>2008</v>
      </c>
      <c r="G3" s="10">
        <v>2009</v>
      </c>
      <c r="H3" s="10">
        <v>2010</v>
      </c>
      <c r="I3" s="10" t="s">
        <v>5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>
        <v>2004</v>
      </c>
      <c r="P3" s="10">
        <v>2005</v>
      </c>
      <c r="Q3" s="10">
        <v>2006</v>
      </c>
      <c r="R3" s="10">
        <v>2007</v>
      </c>
      <c r="S3" s="10">
        <v>2008</v>
      </c>
      <c r="T3" s="10">
        <v>2009</v>
      </c>
      <c r="U3" s="9">
        <v>2010</v>
      </c>
      <c r="V3" s="78" t="s">
        <v>5</v>
      </c>
      <c r="W3" s="10" t="s">
        <v>10</v>
      </c>
      <c r="X3" s="10" t="s">
        <v>11</v>
      </c>
      <c r="Y3" s="10" t="s">
        <v>12</v>
      </c>
      <c r="Z3" s="10" t="s">
        <v>13</v>
      </c>
      <c r="AA3" s="10" t="s">
        <v>14</v>
      </c>
    </row>
    <row r="4" spans="1:28" s="15" customFormat="1" x14ac:dyDescent="0.25">
      <c r="A4" s="89"/>
      <c r="B4" s="87" t="s">
        <v>42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 t="s">
        <v>6</v>
      </c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</row>
    <row r="5" spans="1:28" s="4" customFormat="1" x14ac:dyDescent="0.25">
      <c r="A5" s="39" t="s">
        <v>1</v>
      </c>
      <c r="B5" s="40">
        <v>256898</v>
      </c>
      <c r="C5" s="40">
        <v>312331</v>
      </c>
      <c r="D5" s="40">
        <v>339844</v>
      </c>
      <c r="E5" s="41">
        <v>431688</v>
      </c>
      <c r="F5" s="41">
        <v>525036</v>
      </c>
      <c r="G5" s="41">
        <v>610455</v>
      </c>
      <c r="H5" s="41">
        <v>702603</v>
      </c>
      <c r="I5" s="41">
        <v>821966</v>
      </c>
      <c r="J5" s="41">
        <v>877939</v>
      </c>
      <c r="K5" s="41">
        <v>985711</v>
      </c>
      <c r="L5" s="41">
        <v>1213120</v>
      </c>
      <c r="M5" s="41">
        <v>1355843</v>
      </c>
      <c r="N5" s="41">
        <v>1570561</v>
      </c>
      <c r="O5" s="42">
        <v>100</v>
      </c>
      <c r="P5" s="42">
        <v>100</v>
      </c>
      <c r="Q5" s="42">
        <v>100</v>
      </c>
      <c r="R5" s="42">
        <v>100</v>
      </c>
      <c r="S5" s="42">
        <v>100</v>
      </c>
      <c r="T5" s="42">
        <v>100</v>
      </c>
      <c r="U5" s="42">
        <v>100</v>
      </c>
      <c r="V5" s="79">
        <v>100</v>
      </c>
      <c r="W5" s="43">
        <v>100</v>
      </c>
      <c r="X5" s="43">
        <v>100</v>
      </c>
      <c r="Y5" s="44">
        <v>100</v>
      </c>
      <c r="Z5" s="44">
        <v>100</v>
      </c>
      <c r="AA5" s="44">
        <v>100</v>
      </c>
    </row>
    <row r="6" spans="1:28" s="33" customFormat="1" ht="31.5" x14ac:dyDescent="0.25">
      <c r="A6" s="37" t="s">
        <v>23</v>
      </c>
      <c r="B6" s="45">
        <v>30958</v>
      </c>
      <c r="C6" s="45">
        <v>33672</v>
      </c>
      <c r="D6" s="45">
        <v>33955</v>
      </c>
      <c r="E6" s="46">
        <v>37698</v>
      </c>
      <c r="F6" s="46">
        <v>42170</v>
      </c>
      <c r="G6" s="46">
        <v>54113</v>
      </c>
      <c r="H6" s="46">
        <v>59793</v>
      </c>
      <c r="I6" s="46">
        <v>65007</v>
      </c>
      <c r="J6" s="46">
        <v>58197</v>
      </c>
      <c r="K6" s="45">
        <v>68103</v>
      </c>
      <c r="L6" s="45">
        <v>77685</v>
      </c>
      <c r="M6" s="45">
        <v>95697</v>
      </c>
      <c r="N6" s="45">
        <v>98957</v>
      </c>
      <c r="O6" s="47">
        <v>12.1</v>
      </c>
      <c r="P6" s="47">
        <v>10.8</v>
      </c>
      <c r="Q6" s="47">
        <v>10</v>
      </c>
      <c r="R6" s="47">
        <v>8.6999999999999993</v>
      </c>
      <c r="S6" s="47">
        <v>8</v>
      </c>
      <c r="T6" s="47">
        <v>8.9</v>
      </c>
      <c r="U6" s="48">
        <v>8.5</v>
      </c>
      <c r="V6" s="80">
        <v>7.9087212853086379</v>
      </c>
      <c r="W6" s="49">
        <v>6.6</v>
      </c>
      <c r="X6" s="47">
        <v>6.9</v>
      </c>
      <c r="Y6" s="50">
        <v>6.4037358216829334</v>
      </c>
      <c r="Z6" s="50">
        <v>7.0581180859435797</v>
      </c>
      <c r="AA6" s="50">
        <v>6.3007422188631965</v>
      </c>
      <c r="AB6" s="34"/>
    </row>
    <row r="7" spans="1:28" s="33" customFormat="1" x14ac:dyDescent="0.25">
      <c r="A7" s="37" t="s">
        <v>24</v>
      </c>
      <c r="B7" s="45">
        <v>68</v>
      </c>
      <c r="C7" s="45">
        <v>69</v>
      </c>
      <c r="D7" s="45">
        <v>163</v>
      </c>
      <c r="E7" s="46">
        <v>48</v>
      </c>
      <c r="F7" s="46">
        <v>159</v>
      </c>
      <c r="G7" s="46">
        <v>192</v>
      </c>
      <c r="H7" s="46">
        <v>244</v>
      </c>
      <c r="I7" s="46">
        <v>453</v>
      </c>
      <c r="J7" s="46">
        <v>691</v>
      </c>
      <c r="K7" s="45">
        <v>785</v>
      </c>
      <c r="L7" s="45">
        <v>1428</v>
      </c>
      <c r="M7" s="45">
        <v>1559</v>
      </c>
      <c r="N7" s="45">
        <v>1535</v>
      </c>
      <c r="O7" s="47">
        <v>0</v>
      </c>
      <c r="P7" s="47">
        <v>0</v>
      </c>
      <c r="Q7" s="47">
        <v>0</v>
      </c>
      <c r="R7" s="47">
        <v>0</v>
      </c>
      <c r="S7" s="47"/>
      <c r="T7" s="47">
        <v>0</v>
      </c>
      <c r="U7" s="48">
        <v>0</v>
      </c>
      <c r="V7" s="80">
        <v>5.5111768613300312E-2</v>
      </c>
      <c r="W7" s="49">
        <v>0.1</v>
      </c>
      <c r="X7" s="47">
        <v>0.1</v>
      </c>
      <c r="Y7" s="50">
        <v>0.11771300448430494</v>
      </c>
      <c r="Z7" s="50">
        <v>0.11498381449769628</v>
      </c>
      <c r="AA7" s="50">
        <v>9.773577721591202E-2</v>
      </c>
      <c r="AB7" s="34"/>
    </row>
    <row r="8" spans="1:28" s="33" customFormat="1" x14ac:dyDescent="0.25">
      <c r="A8" s="37" t="s">
        <v>25</v>
      </c>
      <c r="B8" s="45">
        <v>3646</v>
      </c>
      <c r="C8" s="45">
        <v>4709</v>
      </c>
      <c r="D8" s="45">
        <v>4882</v>
      </c>
      <c r="E8" s="46">
        <v>5467</v>
      </c>
      <c r="F8" s="46">
        <v>6125</v>
      </c>
      <c r="G8" s="46">
        <v>6947</v>
      </c>
      <c r="H8" s="46">
        <v>7323</v>
      </c>
      <c r="I8" s="46">
        <v>7948</v>
      </c>
      <c r="J8" s="46">
        <v>8011</v>
      </c>
      <c r="K8" s="45">
        <v>8522</v>
      </c>
      <c r="L8" s="45">
        <v>8580</v>
      </c>
      <c r="M8" s="45">
        <v>9132</v>
      </c>
      <c r="N8" s="45">
        <v>9444</v>
      </c>
      <c r="O8" s="47">
        <v>1.4</v>
      </c>
      <c r="P8" s="47">
        <v>1.5</v>
      </c>
      <c r="Q8" s="47">
        <v>1.4</v>
      </c>
      <c r="R8" s="47">
        <v>1.3</v>
      </c>
      <c r="S8" s="47">
        <v>1.2</v>
      </c>
      <c r="T8" s="47">
        <v>1.1000000000000001</v>
      </c>
      <c r="U8" s="48">
        <v>1</v>
      </c>
      <c r="V8" s="80">
        <v>0.96694997116669057</v>
      </c>
      <c r="W8" s="49">
        <v>0.9</v>
      </c>
      <c r="X8" s="47">
        <v>0.9</v>
      </c>
      <c r="Y8" s="50">
        <v>0.70726721181746244</v>
      </c>
      <c r="Z8" s="50">
        <v>0.67352930980946912</v>
      </c>
      <c r="AA8" s="50">
        <v>0.60131379806323981</v>
      </c>
      <c r="AB8" s="34"/>
    </row>
    <row r="9" spans="1:28" s="33" customFormat="1" ht="31.5" x14ac:dyDescent="0.25">
      <c r="A9" s="37" t="s">
        <v>26</v>
      </c>
      <c r="B9" s="45">
        <v>12804</v>
      </c>
      <c r="C9" s="45">
        <v>16400</v>
      </c>
      <c r="D9" s="45">
        <v>19031</v>
      </c>
      <c r="E9" s="46">
        <v>27425</v>
      </c>
      <c r="F9" s="46">
        <v>32578</v>
      </c>
      <c r="G9" s="46">
        <v>39235</v>
      </c>
      <c r="H9" s="46">
        <v>47184</v>
      </c>
      <c r="I9" s="46">
        <v>53752</v>
      </c>
      <c r="J9" s="46">
        <v>61006</v>
      </c>
      <c r="K9" s="45">
        <v>68952</v>
      </c>
      <c r="L9" s="45">
        <v>93395</v>
      </c>
      <c r="M9" s="45">
        <v>104316</v>
      </c>
      <c r="N9" s="45">
        <v>101323</v>
      </c>
      <c r="O9" s="47">
        <v>5</v>
      </c>
      <c r="P9" s="47">
        <v>5.3</v>
      </c>
      <c r="Q9" s="47">
        <v>5.6</v>
      </c>
      <c r="R9" s="47">
        <v>6.4</v>
      </c>
      <c r="S9" s="47">
        <v>6.2</v>
      </c>
      <c r="T9" s="47">
        <v>6.4</v>
      </c>
      <c r="U9" s="48">
        <v>6.7</v>
      </c>
      <c r="V9" s="80">
        <v>6.5394432373115192</v>
      </c>
      <c r="W9" s="49">
        <v>7</v>
      </c>
      <c r="X9" s="47">
        <v>7</v>
      </c>
      <c r="Y9" s="50">
        <v>7.6987437351622265</v>
      </c>
      <c r="Z9" s="50">
        <v>7.6938111566014653</v>
      </c>
      <c r="AA9" s="50">
        <v>6.4513890259595144</v>
      </c>
      <c r="AB9" s="34"/>
    </row>
    <row r="10" spans="1:28" s="33" customFormat="1" ht="47.25" x14ac:dyDescent="0.25">
      <c r="A10" s="37" t="s">
        <v>27</v>
      </c>
      <c r="B10" s="45">
        <v>43649</v>
      </c>
      <c r="C10" s="45">
        <v>12293</v>
      </c>
      <c r="D10" s="45">
        <v>23049</v>
      </c>
      <c r="E10" s="46">
        <v>28109</v>
      </c>
      <c r="F10" s="46">
        <v>39846</v>
      </c>
      <c r="G10" s="46">
        <v>40559</v>
      </c>
      <c r="H10" s="46">
        <v>41622</v>
      </c>
      <c r="I10" s="46">
        <v>48479</v>
      </c>
      <c r="J10" s="46">
        <v>50891</v>
      </c>
      <c r="K10" s="45">
        <v>51251</v>
      </c>
      <c r="L10" s="45">
        <v>54006</v>
      </c>
      <c r="M10" s="45">
        <v>62029</v>
      </c>
      <c r="N10" s="45">
        <v>67348</v>
      </c>
      <c r="O10" s="47">
        <v>17</v>
      </c>
      <c r="P10" s="47">
        <v>3.9</v>
      </c>
      <c r="Q10" s="47">
        <v>6.8</v>
      </c>
      <c r="R10" s="47">
        <v>6.5</v>
      </c>
      <c r="S10" s="47">
        <v>7.6</v>
      </c>
      <c r="T10" s="47">
        <v>6.6</v>
      </c>
      <c r="U10" s="48">
        <v>5.9</v>
      </c>
      <c r="V10" s="80">
        <v>5.8979325178900348</v>
      </c>
      <c r="W10" s="50">
        <v>5.8</v>
      </c>
      <c r="X10" s="47">
        <v>5.2</v>
      </c>
      <c r="Y10" s="50">
        <v>4.4518266948034819</v>
      </c>
      <c r="Z10" s="50">
        <v>4.5749397238470824</v>
      </c>
      <c r="AA10" s="50">
        <v>4.2881492664086274</v>
      </c>
      <c r="AB10" s="34"/>
    </row>
    <row r="11" spans="1:28" s="33" customFormat="1" x14ac:dyDescent="0.25">
      <c r="A11" s="37" t="s">
        <v>28</v>
      </c>
      <c r="B11" s="45">
        <v>9112</v>
      </c>
      <c r="C11" s="45">
        <v>2630</v>
      </c>
      <c r="D11" s="45">
        <v>4530</v>
      </c>
      <c r="E11" s="46">
        <v>11171</v>
      </c>
      <c r="F11" s="46">
        <v>14236</v>
      </c>
      <c r="G11" s="46">
        <v>18202</v>
      </c>
      <c r="H11" s="46">
        <v>27739</v>
      </c>
      <c r="I11" s="46">
        <v>34264</v>
      </c>
      <c r="J11" s="46">
        <v>35263</v>
      </c>
      <c r="K11" s="45">
        <v>36596</v>
      </c>
      <c r="L11" s="45">
        <v>25051</v>
      </c>
      <c r="M11" s="45">
        <v>56501</v>
      </c>
      <c r="N11" s="45">
        <v>76259</v>
      </c>
      <c r="O11" s="47">
        <v>3.5</v>
      </c>
      <c r="P11" s="47">
        <v>0.8</v>
      </c>
      <c r="Q11" s="47">
        <v>1.3</v>
      </c>
      <c r="R11" s="47">
        <v>2.6</v>
      </c>
      <c r="S11" s="47">
        <v>2.7</v>
      </c>
      <c r="T11" s="47">
        <v>3</v>
      </c>
      <c r="U11" s="48">
        <v>4</v>
      </c>
      <c r="V11" s="80">
        <v>4.1685422511393417</v>
      </c>
      <c r="W11" s="49">
        <v>4</v>
      </c>
      <c r="X11" s="47">
        <v>3.7</v>
      </c>
      <c r="Y11" s="50">
        <v>2.0650059351094696</v>
      </c>
      <c r="Z11" s="50">
        <v>4.1672229011766113</v>
      </c>
      <c r="AA11" s="50">
        <v>4.8555261463897299</v>
      </c>
      <c r="AB11" s="34"/>
    </row>
    <row r="12" spans="1:28" s="33" customFormat="1" ht="63" x14ac:dyDescent="0.25">
      <c r="A12" s="37" t="s">
        <v>29</v>
      </c>
      <c r="B12" s="45">
        <v>6563</v>
      </c>
      <c r="C12" s="45">
        <v>6441</v>
      </c>
      <c r="D12" s="45">
        <v>8462</v>
      </c>
      <c r="E12" s="46">
        <v>20200</v>
      </c>
      <c r="F12" s="46">
        <v>16298</v>
      </c>
      <c r="G12" s="46">
        <v>27128</v>
      </c>
      <c r="H12" s="46">
        <v>39678</v>
      </c>
      <c r="I12" s="46">
        <v>56162</v>
      </c>
      <c r="J12" s="46">
        <v>72696</v>
      </c>
      <c r="K12" s="45">
        <v>93196</v>
      </c>
      <c r="L12" s="45">
        <v>119163</v>
      </c>
      <c r="M12" s="45">
        <v>139406</v>
      </c>
      <c r="N12" s="45">
        <v>152676</v>
      </c>
      <c r="O12" s="47">
        <v>2.5</v>
      </c>
      <c r="P12" s="47">
        <v>2.1</v>
      </c>
      <c r="Q12" s="47">
        <v>2.5</v>
      </c>
      <c r="R12" s="47">
        <v>4.7</v>
      </c>
      <c r="S12" s="47">
        <v>3.1</v>
      </c>
      <c r="T12" s="47">
        <v>4.4000000000000004</v>
      </c>
      <c r="U12" s="48">
        <v>5.7</v>
      </c>
      <c r="V12" s="80">
        <v>6.8326427127156117</v>
      </c>
      <c r="W12" s="49">
        <v>8.3000000000000007</v>
      </c>
      <c r="X12" s="47">
        <v>9.5</v>
      </c>
      <c r="Y12" s="50">
        <v>9.8228534687417568</v>
      </c>
      <c r="Z12" s="50">
        <v>10.281868918451472</v>
      </c>
      <c r="AA12" s="50">
        <v>9.7211123923235068</v>
      </c>
      <c r="AB12" s="34"/>
    </row>
    <row r="13" spans="1:28" s="33" customFormat="1" x14ac:dyDescent="0.25">
      <c r="A13" s="37" t="s">
        <v>30</v>
      </c>
      <c r="B13" s="45">
        <v>26</v>
      </c>
      <c r="C13" s="45">
        <v>217</v>
      </c>
      <c r="D13" s="45">
        <v>230</v>
      </c>
      <c r="E13" s="46">
        <v>231</v>
      </c>
      <c r="F13" s="46">
        <v>222</v>
      </c>
      <c r="G13" s="46">
        <v>2029</v>
      </c>
      <c r="H13" s="46">
        <v>2235</v>
      </c>
      <c r="I13" s="46">
        <v>2375</v>
      </c>
      <c r="J13" s="46">
        <v>2580</v>
      </c>
      <c r="K13" s="45">
        <v>474</v>
      </c>
      <c r="L13" s="45">
        <v>837</v>
      </c>
      <c r="M13" s="45">
        <v>753</v>
      </c>
      <c r="N13" s="45">
        <v>6156</v>
      </c>
      <c r="O13" s="47">
        <v>0</v>
      </c>
      <c r="P13" s="47">
        <v>0.1</v>
      </c>
      <c r="Q13" s="47">
        <v>0.1</v>
      </c>
      <c r="R13" s="47">
        <v>0.1</v>
      </c>
      <c r="S13" s="47"/>
      <c r="T13" s="47">
        <v>0.3</v>
      </c>
      <c r="U13" s="48">
        <v>0.3</v>
      </c>
      <c r="V13" s="80">
        <v>0.28894139173639788</v>
      </c>
      <c r="W13" s="49">
        <v>0.3</v>
      </c>
      <c r="X13" s="47">
        <v>0.1</v>
      </c>
      <c r="Y13" s="50">
        <v>6.899564758638882E-2</v>
      </c>
      <c r="Z13" s="50">
        <v>5.5537403666943742E-2</v>
      </c>
      <c r="AA13" s="50">
        <v>0.39196185312127324</v>
      </c>
      <c r="AB13" s="34"/>
    </row>
    <row r="14" spans="1:28" s="33" customFormat="1" x14ac:dyDescent="0.25">
      <c r="A14" s="37" t="s">
        <v>31</v>
      </c>
      <c r="B14" s="45">
        <v>38200</v>
      </c>
      <c r="C14" s="45">
        <v>88222</v>
      </c>
      <c r="D14" s="45">
        <v>85655</v>
      </c>
      <c r="E14" s="46">
        <v>95579</v>
      </c>
      <c r="F14" s="46">
        <v>143005</v>
      </c>
      <c r="G14" s="46">
        <v>165306</v>
      </c>
      <c r="H14" s="46">
        <v>186336</v>
      </c>
      <c r="I14" s="46">
        <v>233754</v>
      </c>
      <c r="J14" s="46">
        <v>221502</v>
      </c>
      <c r="K14" s="45">
        <v>236394</v>
      </c>
      <c r="L14" s="45">
        <v>353808</v>
      </c>
      <c r="M14" s="45">
        <v>334568</v>
      </c>
      <c r="N14" s="45">
        <v>370341</v>
      </c>
      <c r="O14" s="47">
        <v>14.9</v>
      </c>
      <c r="P14" s="47">
        <v>28.2</v>
      </c>
      <c r="Q14" s="47">
        <v>25.2</v>
      </c>
      <c r="R14" s="47">
        <v>22.1</v>
      </c>
      <c r="S14" s="47">
        <v>27.2</v>
      </c>
      <c r="T14" s="47">
        <v>27.1</v>
      </c>
      <c r="U14" s="48">
        <v>26.5</v>
      </c>
      <c r="V14" s="80">
        <v>28.438402561663136</v>
      </c>
      <c r="W14" s="49">
        <v>25.2</v>
      </c>
      <c r="X14" s="47">
        <v>24</v>
      </c>
      <c r="Y14" s="50">
        <v>29.165127934581903</v>
      </c>
      <c r="Z14" s="50">
        <v>24.676013373229789</v>
      </c>
      <c r="AA14" s="50">
        <v>23.580172944572034</v>
      </c>
      <c r="AB14" s="34"/>
    </row>
    <row r="15" spans="1:28" s="33" customFormat="1" x14ac:dyDescent="0.25">
      <c r="A15" s="37" t="s">
        <v>32</v>
      </c>
      <c r="B15" s="45">
        <v>152</v>
      </c>
      <c r="C15" s="45">
        <v>234</v>
      </c>
      <c r="D15" s="45">
        <v>292</v>
      </c>
      <c r="E15" s="46">
        <v>496</v>
      </c>
      <c r="F15" s="46">
        <v>822</v>
      </c>
      <c r="G15" s="46">
        <v>1589</v>
      </c>
      <c r="H15" s="46">
        <v>1776</v>
      </c>
      <c r="I15" s="46">
        <v>2451</v>
      </c>
      <c r="J15" s="46">
        <v>4663</v>
      </c>
      <c r="K15" s="45">
        <v>5585</v>
      </c>
      <c r="L15" s="45">
        <v>8036</v>
      </c>
      <c r="M15" s="45">
        <v>7674</v>
      </c>
      <c r="N15" s="45">
        <v>5905</v>
      </c>
      <c r="O15" s="47">
        <v>0.1</v>
      </c>
      <c r="P15" s="47">
        <v>0.1</v>
      </c>
      <c r="Q15" s="47">
        <v>0.1</v>
      </c>
      <c r="R15" s="47">
        <v>0.1</v>
      </c>
      <c r="S15" s="47">
        <v>0.2</v>
      </c>
      <c r="T15" s="47">
        <v>0.3</v>
      </c>
      <c r="U15" s="48">
        <v>0.3</v>
      </c>
      <c r="V15" s="80">
        <v>0.29818751627196255</v>
      </c>
      <c r="W15" s="49">
        <v>0.5</v>
      </c>
      <c r="X15" s="47">
        <v>0.6</v>
      </c>
      <c r="Y15" s="50">
        <v>0.66242416249010816</v>
      </c>
      <c r="Z15" s="50">
        <v>0.56599473537865375</v>
      </c>
      <c r="AA15" s="50">
        <v>0.37598030257977882</v>
      </c>
      <c r="AB15" s="34"/>
    </row>
    <row r="16" spans="1:28" s="33" customFormat="1" ht="47.25" x14ac:dyDescent="0.25">
      <c r="A16" s="37" t="s">
        <v>33</v>
      </c>
      <c r="B16" s="45">
        <v>99347</v>
      </c>
      <c r="C16" s="45">
        <v>124896</v>
      </c>
      <c r="D16" s="45">
        <v>135094</v>
      </c>
      <c r="E16" s="46">
        <v>162887</v>
      </c>
      <c r="F16" s="46">
        <v>183111</v>
      </c>
      <c r="G16" s="46">
        <v>204984</v>
      </c>
      <c r="H16" s="46">
        <v>230143</v>
      </c>
      <c r="I16" s="46">
        <v>257605</v>
      </c>
      <c r="J16" s="46">
        <v>286979</v>
      </c>
      <c r="K16" s="45">
        <v>330677</v>
      </c>
      <c r="L16" s="45">
        <v>376530</v>
      </c>
      <c r="M16" s="45">
        <v>437945</v>
      </c>
      <c r="N16" s="45">
        <v>478130</v>
      </c>
      <c r="O16" s="47">
        <v>38.700000000000003</v>
      </c>
      <c r="P16" s="47">
        <v>40</v>
      </c>
      <c r="Q16" s="47">
        <v>39.799999999999997</v>
      </c>
      <c r="R16" s="47">
        <v>37.700000000000003</v>
      </c>
      <c r="S16" s="47">
        <v>34.9</v>
      </c>
      <c r="T16" s="47">
        <v>33.6</v>
      </c>
      <c r="U16" s="48">
        <v>32.799999999999997</v>
      </c>
      <c r="V16" s="80">
        <v>31.340104091896748</v>
      </c>
      <c r="W16" s="49">
        <v>32.700000000000003</v>
      </c>
      <c r="X16" s="47">
        <v>33.5</v>
      </c>
      <c r="Y16" s="50">
        <v>31.038149564758637</v>
      </c>
      <c r="Z16" s="50">
        <v>32.300568723664909</v>
      </c>
      <c r="AA16" s="50">
        <v>30.44326199364431</v>
      </c>
      <c r="AB16" s="34"/>
    </row>
    <row r="17" spans="1:28" s="33" customFormat="1" ht="47.25" x14ac:dyDescent="0.25">
      <c r="A17" s="37" t="s">
        <v>34</v>
      </c>
      <c r="B17" s="45">
        <v>7578</v>
      </c>
      <c r="C17" s="45">
        <v>5721</v>
      </c>
      <c r="D17" s="45">
        <v>6647</v>
      </c>
      <c r="E17" s="46">
        <v>23445</v>
      </c>
      <c r="F17" s="46">
        <v>24447</v>
      </c>
      <c r="G17" s="46">
        <v>26641</v>
      </c>
      <c r="H17" s="46">
        <v>29455</v>
      </c>
      <c r="I17" s="46">
        <v>26306</v>
      </c>
      <c r="J17" s="46">
        <v>40053</v>
      </c>
      <c r="K17" s="45">
        <v>41923</v>
      </c>
      <c r="L17" s="45">
        <v>39597</v>
      </c>
      <c r="M17" s="45">
        <v>45837</v>
      </c>
      <c r="N17" s="45">
        <v>58362</v>
      </c>
      <c r="O17" s="47">
        <v>2.9</v>
      </c>
      <c r="P17" s="47">
        <v>1.8</v>
      </c>
      <c r="Q17" s="47">
        <v>2</v>
      </c>
      <c r="R17" s="47">
        <v>5.4</v>
      </c>
      <c r="S17" s="47">
        <v>4.7</v>
      </c>
      <c r="T17" s="47">
        <v>4.4000000000000004</v>
      </c>
      <c r="U17" s="48">
        <v>4.2</v>
      </c>
      <c r="V17" s="80">
        <v>3.2003756846390239</v>
      </c>
      <c r="W17" s="49">
        <v>4.5999999999999996</v>
      </c>
      <c r="X17" s="47">
        <v>4.2</v>
      </c>
      <c r="Y17" s="50">
        <v>3.2640629121603801</v>
      </c>
      <c r="Z17" s="50">
        <v>3.3807011578774242</v>
      </c>
      <c r="AA17" s="50">
        <v>3.7159970227199071</v>
      </c>
      <c r="AB17" s="34"/>
    </row>
    <row r="18" spans="1:28" s="33" customFormat="1" x14ac:dyDescent="0.25">
      <c r="A18" s="37" t="s">
        <v>35</v>
      </c>
      <c r="B18" s="45">
        <v>1829</v>
      </c>
      <c r="C18" s="45">
        <v>11274</v>
      </c>
      <c r="D18" s="45">
        <v>11300</v>
      </c>
      <c r="E18" s="46">
        <v>11215</v>
      </c>
      <c r="F18" s="46">
        <v>14176</v>
      </c>
      <c r="G18" s="46">
        <v>13548</v>
      </c>
      <c r="H18" s="46">
        <v>17803</v>
      </c>
      <c r="I18" s="46">
        <v>19248</v>
      </c>
      <c r="J18" s="46">
        <v>20109</v>
      </c>
      <c r="K18" s="45">
        <v>25028</v>
      </c>
      <c r="L18" s="45">
        <v>30179</v>
      </c>
      <c r="M18" s="45">
        <v>33082</v>
      </c>
      <c r="N18" s="45">
        <v>33348</v>
      </c>
      <c r="O18" s="47">
        <v>0.7</v>
      </c>
      <c r="P18" s="47">
        <v>3.6</v>
      </c>
      <c r="Q18" s="47">
        <v>3.3</v>
      </c>
      <c r="R18" s="47">
        <v>2.6</v>
      </c>
      <c r="S18" s="47">
        <v>2.7</v>
      </c>
      <c r="T18" s="47">
        <v>2.2000000000000002</v>
      </c>
      <c r="U18" s="48">
        <v>2.5</v>
      </c>
      <c r="V18" s="80">
        <v>2.3417026981651308</v>
      </c>
      <c r="W18" s="49">
        <v>2.2999999999999998</v>
      </c>
      <c r="X18" s="47">
        <v>2.5</v>
      </c>
      <c r="Y18" s="50">
        <v>2.4877176206805589</v>
      </c>
      <c r="Z18" s="50">
        <v>2.4399580187381575</v>
      </c>
      <c r="AA18" s="50">
        <v>2.1233177189552013</v>
      </c>
      <c r="AB18" s="34"/>
    </row>
    <row r="19" spans="1:28" s="33" customFormat="1" ht="31.5" x14ac:dyDescent="0.25">
      <c r="A19" s="37" t="s">
        <v>36</v>
      </c>
      <c r="B19" s="45">
        <v>2323</v>
      </c>
      <c r="C19" s="45">
        <v>4585</v>
      </c>
      <c r="D19" s="45">
        <v>5425</v>
      </c>
      <c r="E19" s="46">
        <v>6411</v>
      </c>
      <c r="F19" s="46">
        <v>6494</v>
      </c>
      <c r="G19" s="46">
        <v>8275</v>
      </c>
      <c r="H19" s="46">
        <v>9426</v>
      </c>
      <c r="I19" s="46">
        <v>11422</v>
      </c>
      <c r="J19" s="46">
        <v>12532</v>
      </c>
      <c r="K19" s="45">
        <v>13719</v>
      </c>
      <c r="L19" s="45">
        <v>19336</v>
      </c>
      <c r="M19" s="45">
        <v>21585</v>
      </c>
      <c r="N19" s="45">
        <v>30707</v>
      </c>
      <c r="O19" s="47">
        <v>0.9</v>
      </c>
      <c r="P19" s="47">
        <v>1.5</v>
      </c>
      <c r="Q19" s="47">
        <v>1.6</v>
      </c>
      <c r="R19" s="47">
        <v>1.5</v>
      </c>
      <c r="S19" s="47">
        <v>1.2</v>
      </c>
      <c r="T19" s="47">
        <v>1.4</v>
      </c>
      <c r="U19" s="48">
        <v>1.3</v>
      </c>
      <c r="V19" s="80">
        <v>1.3895951900686889</v>
      </c>
      <c r="W19" s="49">
        <v>1.4</v>
      </c>
      <c r="X19" s="47">
        <v>1.4</v>
      </c>
      <c r="Y19" s="50">
        <v>1.593906620944342</v>
      </c>
      <c r="Z19" s="50">
        <v>1.5919984836002397</v>
      </c>
      <c r="AA19" s="50">
        <v>1.9551612449309512</v>
      </c>
      <c r="AB19" s="34"/>
    </row>
    <row r="20" spans="1:28" s="33" customFormat="1" ht="47.25" x14ac:dyDescent="0.25">
      <c r="A20" s="37" t="s">
        <v>37</v>
      </c>
      <c r="B20" s="45">
        <v>643</v>
      </c>
      <c r="C20" s="45">
        <v>967</v>
      </c>
      <c r="D20" s="45">
        <v>1129</v>
      </c>
      <c r="E20" s="46">
        <v>1306</v>
      </c>
      <c r="F20" s="46">
        <v>1347</v>
      </c>
      <c r="G20" s="46">
        <v>1707</v>
      </c>
      <c r="H20" s="46">
        <v>1846</v>
      </c>
      <c r="I20" s="46">
        <v>2740</v>
      </c>
      <c r="J20" s="46">
        <v>2766</v>
      </c>
      <c r="K20" s="45">
        <v>4506</v>
      </c>
      <c r="L20" s="45">
        <v>5489</v>
      </c>
      <c r="M20" s="45">
        <v>5759</v>
      </c>
      <c r="N20" s="45">
        <v>80070</v>
      </c>
      <c r="O20" s="47">
        <v>0.3</v>
      </c>
      <c r="P20" s="47">
        <v>0.3</v>
      </c>
      <c r="Q20" s="47">
        <v>0.3</v>
      </c>
      <c r="R20" s="47">
        <v>0.3</v>
      </c>
      <c r="S20" s="47">
        <v>0.3</v>
      </c>
      <c r="T20" s="47">
        <v>0.3</v>
      </c>
      <c r="U20" s="48">
        <v>0.3</v>
      </c>
      <c r="V20" s="80">
        <v>0.33334712141378109</v>
      </c>
      <c r="W20" s="50">
        <v>0.3</v>
      </c>
      <c r="X20" s="47">
        <v>0.4</v>
      </c>
      <c r="Y20" s="50">
        <v>0.45246966499604324</v>
      </c>
      <c r="Z20" s="50">
        <v>0.42475419351650595</v>
      </c>
      <c r="AA20" s="50">
        <v>5.0981782942528175</v>
      </c>
      <c r="AB20" s="34"/>
    </row>
    <row r="21" spans="1:28" s="12" customFormat="1" x14ac:dyDescent="0.25">
      <c r="K21" s="14"/>
      <c r="L21" s="14"/>
      <c r="M21" s="14"/>
      <c r="N21" s="14"/>
      <c r="T21" s="13"/>
      <c r="V21" s="13"/>
    </row>
    <row r="22" spans="1:28" s="12" customFormat="1" ht="18.75" x14ac:dyDescent="0.25">
      <c r="A22" s="12" t="s">
        <v>9</v>
      </c>
      <c r="M22" s="14"/>
      <c r="N22" s="13"/>
      <c r="V22" s="13"/>
    </row>
  </sheetData>
  <mergeCells count="4">
    <mergeCell ref="B4:N4"/>
    <mergeCell ref="O4:AA4"/>
    <mergeCell ref="A3:A4"/>
    <mergeCell ref="A2:K2"/>
  </mergeCells>
  <hyperlinks>
    <hyperlink ref="A1" location="Содержание!B5" display="      К содержанию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7"/>
  <sheetViews>
    <sheetView zoomScale="66" zoomScaleNormal="66" workbookViewId="0">
      <pane xSplit="1" ySplit="4" topLeftCell="R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6.7109375" style="8" customWidth="1"/>
    <col min="2" max="2" width="14.140625" style="8" customWidth="1"/>
    <col min="3" max="3" width="12.7109375" style="8" customWidth="1"/>
    <col min="4" max="4" width="13" style="8" customWidth="1"/>
    <col min="5" max="5" width="14.28515625" style="8" customWidth="1"/>
    <col min="6" max="6" width="15.28515625" style="8" customWidth="1"/>
    <col min="7" max="7" width="12.7109375" style="8" customWidth="1"/>
    <col min="8" max="8" width="14.140625" style="2" customWidth="1"/>
    <col min="9" max="9" width="12.7109375" style="2" customWidth="1"/>
    <col min="10" max="10" width="13" style="2" customWidth="1"/>
    <col min="11" max="11" width="14.28515625" style="2" customWidth="1"/>
    <col min="12" max="12" width="14.85546875" style="2" customWidth="1"/>
    <col min="13" max="13" width="12.7109375" style="2" bestFit="1" customWidth="1"/>
    <col min="14" max="14" width="14.140625" style="2" customWidth="1"/>
    <col min="15" max="15" width="14.140625" style="2" bestFit="1" customWidth="1"/>
    <col min="16" max="16" width="12.85546875" style="2" customWidth="1"/>
    <col min="17" max="17" width="14.28515625" style="2" customWidth="1"/>
    <col min="18" max="18" width="14.85546875" style="2" customWidth="1"/>
    <col min="19" max="19" width="12.7109375" style="2" bestFit="1" customWidth="1"/>
    <col min="20" max="21" width="14.140625" style="2" bestFit="1" customWidth="1"/>
    <col min="22" max="22" width="13.42578125" style="2" bestFit="1" customWidth="1"/>
    <col min="23" max="23" width="14.7109375" style="2" customWidth="1"/>
    <col min="24" max="24" width="15.140625" style="2" customWidth="1"/>
    <col min="25" max="25" width="12.7109375" style="2" bestFit="1" customWidth="1"/>
    <col min="26" max="26" width="14.140625" style="2" customWidth="1"/>
    <col min="27" max="27" width="14.140625" style="15" bestFit="1" customWidth="1"/>
    <col min="28" max="28" width="13.28515625" style="15" customWidth="1"/>
    <col min="29" max="29" width="14.7109375" style="15" customWidth="1"/>
    <col min="30" max="30" width="15.140625" style="15" customWidth="1"/>
    <col min="31" max="31" width="12.7109375" style="15" bestFit="1" customWidth="1"/>
    <col min="32" max="32" width="14.140625" style="2" customWidth="1"/>
    <col min="33" max="33" width="14.140625" style="15" bestFit="1" customWidth="1"/>
    <col min="34" max="34" width="13.28515625" style="15" customWidth="1"/>
    <col min="35" max="35" width="14.7109375" style="15" customWidth="1"/>
    <col min="36" max="36" width="15.140625" style="15" customWidth="1"/>
    <col min="37" max="37" width="12.7109375" style="15" bestFit="1" customWidth="1"/>
    <col min="38" max="16384" width="9.140625" style="2"/>
  </cols>
  <sheetData>
    <row r="1" spans="1:37" ht="33" customHeight="1" x14ac:dyDescent="0.25">
      <c r="A1" s="23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37" s="8" customFormat="1" ht="27.75" customHeight="1" x14ac:dyDescent="0.25">
      <c r="A2" s="91" t="s">
        <v>43</v>
      </c>
      <c r="B2" s="91"/>
      <c r="C2" s="91"/>
      <c r="D2" s="91"/>
      <c r="E2" s="91"/>
      <c r="F2" s="91"/>
      <c r="G2" s="91"/>
      <c r="H2" s="91"/>
      <c r="I2" s="91"/>
      <c r="J2" s="91"/>
      <c r="AA2" s="15"/>
      <c r="AB2" s="15"/>
      <c r="AC2" s="15"/>
      <c r="AD2" s="15"/>
      <c r="AE2" s="15"/>
      <c r="AG2" s="15"/>
      <c r="AH2" s="15"/>
      <c r="AI2" s="15"/>
      <c r="AJ2" s="15"/>
      <c r="AK2" s="15"/>
    </row>
    <row r="3" spans="1:37" x14ac:dyDescent="0.25">
      <c r="A3" s="92"/>
      <c r="B3" s="93">
        <v>2017</v>
      </c>
      <c r="C3" s="93"/>
      <c r="D3" s="93"/>
      <c r="E3" s="93"/>
      <c r="F3" s="93"/>
      <c r="G3" s="93"/>
      <c r="H3" s="93">
        <v>2018</v>
      </c>
      <c r="I3" s="93"/>
      <c r="J3" s="93"/>
      <c r="K3" s="93"/>
      <c r="L3" s="93"/>
      <c r="M3" s="93"/>
      <c r="N3" s="93">
        <v>2019</v>
      </c>
      <c r="O3" s="93"/>
      <c r="P3" s="93"/>
      <c r="Q3" s="93"/>
      <c r="R3" s="93"/>
      <c r="S3" s="93"/>
      <c r="T3" s="93">
        <v>2020</v>
      </c>
      <c r="U3" s="93"/>
      <c r="V3" s="93"/>
      <c r="W3" s="93"/>
      <c r="X3" s="93"/>
      <c r="Y3" s="93"/>
      <c r="Z3" s="93">
        <v>2021</v>
      </c>
      <c r="AA3" s="93"/>
      <c r="AB3" s="93"/>
      <c r="AC3" s="93"/>
      <c r="AD3" s="93"/>
      <c r="AE3" s="93"/>
      <c r="AF3" s="93">
        <v>2022</v>
      </c>
      <c r="AG3" s="93"/>
      <c r="AH3" s="93"/>
      <c r="AI3" s="93"/>
      <c r="AJ3" s="93"/>
      <c r="AK3" s="93"/>
    </row>
    <row r="4" spans="1:37" ht="47.25" x14ac:dyDescent="0.25">
      <c r="A4" s="92"/>
      <c r="B4" s="24" t="s">
        <v>15</v>
      </c>
      <c r="C4" s="24" t="s">
        <v>16</v>
      </c>
      <c r="D4" s="24" t="s">
        <v>17</v>
      </c>
      <c r="E4" s="24" t="s">
        <v>18</v>
      </c>
      <c r="F4" s="24" t="s">
        <v>19</v>
      </c>
      <c r="G4" s="24" t="s">
        <v>20</v>
      </c>
      <c r="H4" s="24" t="s">
        <v>15</v>
      </c>
      <c r="I4" s="24" t="s">
        <v>16</v>
      </c>
      <c r="J4" s="24" t="s">
        <v>17</v>
      </c>
      <c r="K4" s="24" t="s">
        <v>18</v>
      </c>
      <c r="L4" s="24" t="s">
        <v>19</v>
      </c>
      <c r="M4" s="24" t="s">
        <v>20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19</v>
      </c>
      <c r="S4" s="24" t="s">
        <v>20</v>
      </c>
      <c r="T4" s="30" t="s">
        <v>15</v>
      </c>
      <c r="U4" s="30" t="s">
        <v>16</v>
      </c>
      <c r="V4" s="30" t="s">
        <v>17</v>
      </c>
      <c r="W4" s="30" t="s">
        <v>18</v>
      </c>
      <c r="X4" s="30" t="s">
        <v>19</v>
      </c>
      <c r="Y4" s="30" t="s">
        <v>20</v>
      </c>
      <c r="Z4" s="59" t="s">
        <v>15</v>
      </c>
      <c r="AA4" s="59" t="s">
        <v>16</v>
      </c>
      <c r="AB4" s="59" t="s">
        <v>17</v>
      </c>
      <c r="AC4" s="59" t="s">
        <v>18</v>
      </c>
      <c r="AD4" s="59" t="s">
        <v>19</v>
      </c>
      <c r="AE4" s="59" t="s">
        <v>20</v>
      </c>
      <c r="AF4" s="59" t="s">
        <v>15</v>
      </c>
      <c r="AG4" s="59" t="s">
        <v>16</v>
      </c>
      <c r="AH4" s="59" t="s">
        <v>17</v>
      </c>
      <c r="AI4" s="59" t="s">
        <v>18</v>
      </c>
      <c r="AJ4" s="59" t="s">
        <v>19</v>
      </c>
      <c r="AK4" s="59" t="s">
        <v>20</v>
      </c>
    </row>
    <row r="5" spans="1:37" s="1" customFormat="1" ht="31.5" x14ac:dyDescent="0.25">
      <c r="A5" s="51" t="s">
        <v>21</v>
      </c>
      <c r="B5" s="52">
        <v>1627996</v>
      </c>
      <c r="C5" s="52">
        <v>514986</v>
      </c>
      <c r="D5" s="52">
        <v>249189</v>
      </c>
      <c r="E5" s="52">
        <v>248619</v>
      </c>
      <c r="F5" s="52">
        <v>266379</v>
      </c>
      <c r="G5" s="52">
        <v>271237</v>
      </c>
      <c r="H5" s="52">
        <v>1762966</v>
      </c>
      <c r="I5" s="52">
        <v>557056</v>
      </c>
      <c r="J5" s="52">
        <v>281429</v>
      </c>
      <c r="K5" s="52">
        <v>268681</v>
      </c>
      <c r="L5" s="52">
        <v>280522</v>
      </c>
      <c r="M5" s="52">
        <v>297462</v>
      </c>
      <c r="N5" s="52">
        <v>1825758</v>
      </c>
      <c r="O5" s="52">
        <v>523039</v>
      </c>
      <c r="P5" s="52">
        <v>309138</v>
      </c>
      <c r="Q5" s="52">
        <v>298123</v>
      </c>
      <c r="R5" s="52">
        <v>293474</v>
      </c>
      <c r="S5" s="52">
        <v>319373</v>
      </c>
      <c r="T5" s="52">
        <v>2033594</v>
      </c>
      <c r="U5" s="52">
        <v>633915</v>
      </c>
      <c r="V5" s="52">
        <v>330158</v>
      </c>
      <c r="W5" s="52">
        <v>332135</v>
      </c>
      <c r="X5" s="52">
        <v>306929</v>
      </c>
      <c r="Y5" s="52">
        <v>349441</v>
      </c>
      <c r="Z5" s="52">
        <v>1679049</v>
      </c>
      <c r="AA5" s="52">
        <v>649476</v>
      </c>
      <c r="AB5" s="52">
        <v>377678</v>
      </c>
      <c r="AC5" s="52">
        <v>206683</v>
      </c>
      <c r="AD5" s="52">
        <v>158049</v>
      </c>
      <c r="AE5" s="52">
        <v>182524</v>
      </c>
      <c r="AF5" s="52">
        <v>1739507</v>
      </c>
      <c r="AG5" s="52">
        <v>689970</v>
      </c>
      <c r="AH5" s="52">
        <v>369381</v>
      </c>
      <c r="AI5" s="52">
        <v>206452</v>
      </c>
      <c r="AJ5" s="52">
        <v>171182</v>
      </c>
      <c r="AK5" s="52">
        <v>189772</v>
      </c>
    </row>
    <row r="6" spans="1:37" ht="31.5" x14ac:dyDescent="0.25">
      <c r="A6" s="38" t="s">
        <v>48</v>
      </c>
      <c r="B6" s="53">
        <v>118635</v>
      </c>
      <c r="C6" s="53"/>
      <c r="D6" s="53">
        <v>7441</v>
      </c>
      <c r="E6" s="53">
        <v>6556</v>
      </c>
      <c r="F6" s="53">
        <v>1526</v>
      </c>
      <c r="G6" s="53">
        <v>41349</v>
      </c>
      <c r="H6" s="53">
        <v>126076</v>
      </c>
      <c r="I6" s="53"/>
      <c r="J6" s="53">
        <v>7652</v>
      </c>
      <c r="K6" s="53">
        <v>6754</v>
      </c>
      <c r="L6" s="53">
        <v>1629</v>
      </c>
      <c r="M6" s="53">
        <v>41934</v>
      </c>
      <c r="N6" s="53">
        <v>133426</v>
      </c>
      <c r="O6" s="53"/>
      <c r="P6" s="53">
        <v>8211</v>
      </c>
      <c r="Q6" s="53">
        <v>7402</v>
      </c>
      <c r="R6" s="53">
        <v>1777</v>
      </c>
      <c r="S6" s="53">
        <v>44677</v>
      </c>
      <c r="T6" s="53">
        <v>111202</v>
      </c>
      <c r="U6" s="53"/>
      <c r="V6" s="53">
        <v>7547</v>
      </c>
      <c r="W6" s="53">
        <v>7583</v>
      </c>
      <c r="X6" s="53">
        <v>1650</v>
      </c>
      <c r="Y6" s="53">
        <v>24637</v>
      </c>
      <c r="Z6" s="53">
        <v>129574</v>
      </c>
      <c r="AA6" s="53"/>
      <c r="AB6" s="53">
        <v>8154</v>
      </c>
      <c r="AC6" s="53">
        <v>12488</v>
      </c>
      <c r="AD6" s="53">
        <v>5098</v>
      </c>
      <c r="AE6" s="53">
        <v>28887</v>
      </c>
      <c r="AF6" s="53">
        <v>125565</v>
      </c>
      <c r="AG6" s="53"/>
      <c r="AH6" s="53">
        <v>9011</v>
      </c>
      <c r="AI6" s="53">
        <v>10430</v>
      </c>
      <c r="AJ6" s="53">
        <v>1990</v>
      </c>
      <c r="AK6" s="53">
        <v>25761</v>
      </c>
    </row>
    <row r="7" spans="1:37" x14ac:dyDescent="0.25">
      <c r="A7" s="38" t="s">
        <v>49</v>
      </c>
      <c r="B7" s="53">
        <v>9488</v>
      </c>
      <c r="C7" s="53"/>
      <c r="D7" s="53">
        <v>4402</v>
      </c>
      <c r="E7" s="53">
        <v>2546</v>
      </c>
      <c r="F7" s="53">
        <v>1776</v>
      </c>
      <c r="G7" s="53">
        <v>439</v>
      </c>
      <c r="H7" s="53">
        <v>10810</v>
      </c>
      <c r="I7" s="53"/>
      <c r="J7" s="53">
        <v>5755</v>
      </c>
      <c r="K7" s="53">
        <v>2447</v>
      </c>
      <c r="L7" s="53">
        <v>1874</v>
      </c>
      <c r="M7" s="53">
        <v>429</v>
      </c>
      <c r="N7" s="53">
        <v>11642</v>
      </c>
      <c r="O7" s="53"/>
      <c r="P7" s="53">
        <v>5467</v>
      </c>
      <c r="Q7" s="53">
        <v>3184</v>
      </c>
      <c r="R7" s="53">
        <v>1964</v>
      </c>
      <c r="S7" s="53">
        <v>394</v>
      </c>
      <c r="T7" s="53">
        <v>12843</v>
      </c>
      <c r="U7" s="53"/>
      <c r="V7" s="53">
        <v>6004</v>
      </c>
      <c r="W7" s="53">
        <v>3581</v>
      </c>
      <c r="X7" s="53">
        <v>2148</v>
      </c>
      <c r="Y7" s="53">
        <v>432</v>
      </c>
      <c r="Z7" s="53">
        <v>11542</v>
      </c>
      <c r="AA7" s="53"/>
      <c r="AB7" s="53">
        <v>6069</v>
      </c>
      <c r="AC7" s="53">
        <v>2514</v>
      </c>
      <c r="AD7" s="53">
        <v>1715</v>
      </c>
      <c r="AE7" s="53">
        <v>405</v>
      </c>
      <c r="AF7" s="53">
        <v>6450</v>
      </c>
      <c r="AG7" s="53"/>
      <c r="AH7" s="53">
        <v>3145</v>
      </c>
      <c r="AI7" s="53">
        <v>1622</v>
      </c>
      <c r="AJ7" s="53">
        <v>1426</v>
      </c>
      <c r="AK7" s="53">
        <v>192</v>
      </c>
    </row>
    <row r="8" spans="1:37" x14ac:dyDescent="0.25">
      <c r="A8" s="38" t="s">
        <v>50</v>
      </c>
      <c r="B8" s="53">
        <v>117310</v>
      </c>
      <c r="C8" s="53"/>
      <c r="D8" s="53">
        <v>3874</v>
      </c>
      <c r="E8" s="53">
        <v>94770</v>
      </c>
      <c r="F8" s="53">
        <v>2876</v>
      </c>
      <c r="G8" s="53">
        <v>13404</v>
      </c>
      <c r="H8" s="53">
        <v>119684</v>
      </c>
      <c r="I8" s="53"/>
      <c r="J8" s="53">
        <v>3580</v>
      </c>
      <c r="K8" s="53">
        <v>97674</v>
      </c>
      <c r="L8" s="53">
        <v>2967</v>
      </c>
      <c r="M8" s="53">
        <v>13549</v>
      </c>
      <c r="N8" s="53">
        <v>126125</v>
      </c>
      <c r="O8" s="53"/>
      <c r="P8" s="53">
        <v>3356</v>
      </c>
      <c r="Q8" s="53">
        <v>103425</v>
      </c>
      <c r="R8" s="53">
        <v>3037</v>
      </c>
      <c r="S8" s="53">
        <v>14343</v>
      </c>
      <c r="T8" s="53">
        <v>156658</v>
      </c>
      <c r="U8" s="53"/>
      <c r="V8" s="53">
        <v>21541</v>
      </c>
      <c r="W8" s="53">
        <v>117765</v>
      </c>
      <c r="X8" s="53">
        <v>2386</v>
      </c>
      <c r="Y8" s="53">
        <v>13835</v>
      </c>
      <c r="Z8" s="53">
        <v>64618</v>
      </c>
      <c r="AA8" s="53"/>
      <c r="AB8" s="53">
        <v>8055</v>
      </c>
      <c r="AC8" s="53">
        <v>24556</v>
      </c>
      <c r="AD8" s="53">
        <v>1939</v>
      </c>
      <c r="AE8" s="53">
        <v>11600</v>
      </c>
      <c r="AF8" s="53">
        <v>67355</v>
      </c>
      <c r="AG8" s="53"/>
      <c r="AH8" s="53">
        <v>8355</v>
      </c>
      <c r="AI8" s="53">
        <v>25337</v>
      </c>
      <c r="AJ8" s="53">
        <v>2121</v>
      </c>
      <c r="AK8" s="53">
        <v>12112</v>
      </c>
    </row>
    <row r="9" spans="1:37" ht="47.25" x14ac:dyDescent="0.25">
      <c r="A9" s="38" t="s">
        <v>51</v>
      </c>
      <c r="B9" s="53">
        <v>64073</v>
      </c>
      <c r="C9" s="53"/>
      <c r="D9" s="53">
        <v>41502</v>
      </c>
      <c r="E9" s="53">
        <v>14839</v>
      </c>
      <c r="F9" s="53">
        <v>631</v>
      </c>
      <c r="G9" s="53">
        <v>6818</v>
      </c>
      <c r="H9" s="53">
        <v>64366</v>
      </c>
      <c r="I9" s="53"/>
      <c r="J9" s="53">
        <v>43196</v>
      </c>
      <c r="K9" s="53">
        <v>14305</v>
      </c>
      <c r="L9" s="53">
        <v>760</v>
      </c>
      <c r="M9" s="53">
        <v>5726</v>
      </c>
      <c r="N9" s="53">
        <v>75222</v>
      </c>
      <c r="O9" s="53"/>
      <c r="P9" s="53">
        <v>48917</v>
      </c>
      <c r="Q9" s="53">
        <v>17648</v>
      </c>
      <c r="R9" s="53">
        <v>814</v>
      </c>
      <c r="S9" s="53">
        <v>7513</v>
      </c>
      <c r="T9" s="53">
        <v>85147</v>
      </c>
      <c r="U9" s="53"/>
      <c r="V9" s="53">
        <v>54644</v>
      </c>
      <c r="W9" s="53">
        <v>19997</v>
      </c>
      <c r="X9" s="53">
        <v>865</v>
      </c>
      <c r="Y9" s="53">
        <v>9468</v>
      </c>
      <c r="Z9" s="53">
        <v>145078</v>
      </c>
      <c r="AA9" s="53"/>
      <c r="AB9" s="53">
        <v>101814</v>
      </c>
      <c r="AC9" s="53">
        <v>31797</v>
      </c>
      <c r="AD9" s="53">
        <v>2286</v>
      </c>
      <c r="AE9" s="53">
        <v>9025</v>
      </c>
      <c r="AF9" s="53">
        <v>163121</v>
      </c>
      <c r="AG9" s="53"/>
      <c r="AH9" s="53">
        <v>108687</v>
      </c>
      <c r="AI9" s="53">
        <v>39439</v>
      </c>
      <c r="AJ9" s="53">
        <v>2962</v>
      </c>
      <c r="AK9" s="53">
        <v>11848</v>
      </c>
    </row>
    <row r="10" spans="1:37" ht="63" x14ac:dyDescent="0.25">
      <c r="A10" s="38" t="s">
        <v>52</v>
      </c>
      <c r="B10" s="53">
        <v>3166</v>
      </c>
      <c r="C10" s="53"/>
      <c r="D10" s="53">
        <v>1957</v>
      </c>
      <c r="E10" s="53">
        <v>558</v>
      </c>
      <c r="F10" s="53">
        <v>237</v>
      </c>
      <c r="G10" s="53">
        <v>401</v>
      </c>
      <c r="H10" s="53">
        <v>6339</v>
      </c>
      <c r="I10" s="53"/>
      <c r="J10" s="53">
        <v>5233</v>
      </c>
      <c r="K10" s="53">
        <v>488</v>
      </c>
      <c r="L10" s="53">
        <v>233</v>
      </c>
      <c r="M10" s="53">
        <v>360</v>
      </c>
      <c r="N10" s="53">
        <v>6617</v>
      </c>
      <c r="O10" s="53"/>
      <c r="P10" s="53">
        <v>5194</v>
      </c>
      <c r="Q10" s="53">
        <v>530</v>
      </c>
      <c r="R10" s="53">
        <v>216</v>
      </c>
      <c r="S10" s="53">
        <v>381</v>
      </c>
      <c r="T10" s="53">
        <v>9963</v>
      </c>
      <c r="U10" s="53"/>
      <c r="V10" s="53">
        <v>5142</v>
      </c>
      <c r="W10" s="53">
        <v>4036</v>
      </c>
      <c r="X10" s="53">
        <v>142</v>
      </c>
      <c r="Y10" s="53">
        <v>351</v>
      </c>
      <c r="Z10" s="53">
        <v>10335</v>
      </c>
      <c r="AA10" s="53"/>
      <c r="AB10" s="53">
        <v>5467</v>
      </c>
      <c r="AC10" s="53">
        <v>4047</v>
      </c>
      <c r="AD10" s="53">
        <v>108</v>
      </c>
      <c r="AE10" s="53">
        <v>363</v>
      </c>
      <c r="AF10" s="53">
        <v>10288</v>
      </c>
      <c r="AG10" s="53"/>
      <c r="AH10" s="53">
        <v>1822</v>
      </c>
      <c r="AI10" s="53">
        <v>3976</v>
      </c>
      <c r="AJ10" s="53">
        <v>252</v>
      </c>
      <c r="AK10" s="53">
        <v>385</v>
      </c>
    </row>
    <row r="11" spans="1:37" x14ac:dyDescent="0.25">
      <c r="A11" s="38" t="s">
        <v>53</v>
      </c>
      <c r="B11" s="53">
        <v>20115</v>
      </c>
      <c r="C11" s="53"/>
      <c r="D11" s="53">
        <v>9202</v>
      </c>
      <c r="E11" s="53">
        <v>5495</v>
      </c>
      <c r="F11" s="53">
        <v>3779</v>
      </c>
      <c r="G11" s="53">
        <v>1360</v>
      </c>
      <c r="H11" s="53">
        <v>82785</v>
      </c>
      <c r="I11" s="53"/>
      <c r="J11" s="53">
        <v>54654</v>
      </c>
      <c r="K11" s="53">
        <v>11981</v>
      </c>
      <c r="L11" s="53">
        <v>4514</v>
      </c>
      <c r="M11" s="53">
        <v>11334</v>
      </c>
      <c r="N11" s="53">
        <v>32687</v>
      </c>
      <c r="O11" s="53"/>
      <c r="P11" s="53">
        <v>16988</v>
      </c>
      <c r="Q11" s="53">
        <v>7504</v>
      </c>
      <c r="R11" s="53">
        <v>5405</v>
      </c>
      <c r="S11" s="53">
        <v>2322</v>
      </c>
      <c r="T11" s="53">
        <v>30373</v>
      </c>
      <c r="U11" s="53"/>
      <c r="V11" s="53">
        <v>11965</v>
      </c>
      <c r="W11" s="53">
        <v>10689</v>
      </c>
      <c r="X11" s="53">
        <v>5244</v>
      </c>
      <c r="Y11" s="53">
        <v>1967</v>
      </c>
      <c r="Z11" s="53">
        <v>43192</v>
      </c>
      <c r="AA11" s="53"/>
      <c r="AB11" s="53">
        <v>20786</v>
      </c>
      <c r="AC11" s="53">
        <v>12408</v>
      </c>
      <c r="AD11" s="53">
        <v>5504</v>
      </c>
      <c r="AE11" s="53">
        <v>3257</v>
      </c>
      <c r="AF11" s="53">
        <v>23246</v>
      </c>
      <c r="AG11" s="53"/>
      <c r="AH11" s="53">
        <v>6030</v>
      </c>
      <c r="AI11" s="53">
        <v>7601</v>
      </c>
      <c r="AJ11" s="53">
        <v>6582</v>
      </c>
      <c r="AK11" s="53">
        <v>1549</v>
      </c>
    </row>
    <row r="12" spans="1:37" ht="47.25" x14ac:dyDescent="0.25">
      <c r="A12" s="38" t="s">
        <v>54</v>
      </c>
      <c r="B12" s="53">
        <v>154639</v>
      </c>
      <c r="C12" s="53"/>
      <c r="D12" s="53">
        <v>432</v>
      </c>
      <c r="E12" s="53">
        <v>3870</v>
      </c>
      <c r="F12" s="53">
        <v>3772</v>
      </c>
      <c r="G12" s="53">
        <v>145244</v>
      </c>
      <c r="H12" s="53">
        <v>165316</v>
      </c>
      <c r="I12" s="53"/>
      <c r="J12" s="53">
        <v>657</v>
      </c>
      <c r="K12" s="53">
        <v>4160</v>
      </c>
      <c r="L12" s="53">
        <v>3845</v>
      </c>
      <c r="M12" s="53">
        <v>155278</v>
      </c>
      <c r="N12" s="53">
        <v>187339</v>
      </c>
      <c r="O12" s="53"/>
      <c r="P12" s="53">
        <v>940</v>
      </c>
      <c r="Q12" s="53">
        <v>4924</v>
      </c>
      <c r="R12" s="53">
        <v>5199</v>
      </c>
      <c r="S12" s="53">
        <v>174556</v>
      </c>
      <c r="T12" s="53">
        <v>192498</v>
      </c>
      <c r="U12" s="53"/>
      <c r="V12" s="53">
        <v>1413</v>
      </c>
      <c r="W12" s="53">
        <v>3593</v>
      </c>
      <c r="X12" s="53">
        <v>3390</v>
      </c>
      <c r="Y12" s="53">
        <v>182792</v>
      </c>
      <c r="Z12" s="53">
        <v>13841</v>
      </c>
      <c r="AA12" s="53"/>
      <c r="AB12" s="53">
        <v>1637</v>
      </c>
      <c r="AC12" s="53">
        <v>3215</v>
      </c>
      <c r="AD12" s="53">
        <v>1658</v>
      </c>
      <c r="AE12" s="53">
        <v>6220</v>
      </c>
      <c r="AF12" s="53">
        <v>15570</v>
      </c>
      <c r="AG12" s="53"/>
      <c r="AH12" s="53">
        <v>1261</v>
      </c>
      <c r="AI12" s="53">
        <v>4108</v>
      </c>
      <c r="AJ12" s="53">
        <v>2051</v>
      </c>
      <c r="AK12" s="53">
        <v>6915</v>
      </c>
    </row>
    <row r="13" spans="1:37" x14ac:dyDescent="0.25">
      <c r="A13" s="38" t="s">
        <v>55</v>
      </c>
      <c r="B13" s="53">
        <v>350418</v>
      </c>
      <c r="C13" s="53"/>
      <c r="D13" s="53">
        <v>90905</v>
      </c>
      <c r="E13" s="53">
        <v>13365</v>
      </c>
      <c r="F13" s="53">
        <v>239905</v>
      </c>
      <c r="G13" s="53">
        <v>5193</v>
      </c>
      <c r="H13" s="53">
        <v>380370</v>
      </c>
      <c r="I13" s="53"/>
      <c r="J13" s="53">
        <v>89051</v>
      </c>
      <c r="K13" s="53">
        <v>27944</v>
      </c>
      <c r="L13" s="53">
        <v>253152</v>
      </c>
      <c r="M13" s="53">
        <v>9582</v>
      </c>
      <c r="N13" s="53">
        <v>461735</v>
      </c>
      <c r="O13" s="53"/>
      <c r="P13" s="53">
        <v>151035</v>
      </c>
      <c r="Q13" s="53">
        <v>41695</v>
      </c>
      <c r="R13" s="53">
        <v>260388</v>
      </c>
      <c r="S13" s="53">
        <v>8325</v>
      </c>
      <c r="T13" s="53">
        <v>470910</v>
      </c>
      <c r="U13" s="53"/>
      <c r="V13" s="53">
        <v>146059</v>
      </c>
      <c r="W13" s="53">
        <v>32043</v>
      </c>
      <c r="X13" s="53">
        <v>278352</v>
      </c>
      <c r="Y13" s="53">
        <v>13494</v>
      </c>
      <c r="Z13" s="53">
        <v>340079</v>
      </c>
      <c r="AA13" s="53"/>
      <c r="AB13" s="53">
        <v>160755</v>
      </c>
      <c r="AC13" s="53">
        <v>35496</v>
      </c>
      <c r="AD13" s="53">
        <v>127218</v>
      </c>
      <c r="AE13" s="53">
        <v>15644</v>
      </c>
      <c r="AF13" s="53">
        <v>350385</v>
      </c>
      <c r="AG13" s="53"/>
      <c r="AH13" s="53">
        <v>159281</v>
      </c>
      <c r="AI13" s="53">
        <v>34753</v>
      </c>
      <c r="AJ13" s="53">
        <v>139179</v>
      </c>
      <c r="AK13" s="53">
        <v>16085</v>
      </c>
    </row>
    <row r="14" spans="1:37" ht="47.25" x14ac:dyDescent="0.25">
      <c r="A14" s="38" t="s">
        <v>56</v>
      </c>
      <c r="B14" s="53">
        <v>6392</v>
      </c>
      <c r="C14" s="53">
        <v>40</v>
      </c>
      <c r="D14" s="53">
        <v>13</v>
      </c>
      <c r="E14" s="53">
        <v>123</v>
      </c>
      <c r="F14" s="53">
        <v>26</v>
      </c>
      <c r="G14" s="53">
        <v>6090</v>
      </c>
      <c r="H14" s="53">
        <v>6985</v>
      </c>
      <c r="I14" s="53">
        <v>102</v>
      </c>
      <c r="J14" s="53">
        <v>409</v>
      </c>
      <c r="K14" s="53">
        <v>272</v>
      </c>
      <c r="L14" s="53">
        <v>27</v>
      </c>
      <c r="M14" s="53">
        <v>6082</v>
      </c>
      <c r="N14" s="53">
        <v>8228</v>
      </c>
      <c r="O14" s="53">
        <v>133</v>
      </c>
      <c r="P14" s="53">
        <v>53</v>
      </c>
      <c r="Q14" s="53">
        <v>346</v>
      </c>
      <c r="R14" s="53">
        <v>51</v>
      </c>
      <c r="S14" s="53">
        <v>7251</v>
      </c>
      <c r="T14" s="53">
        <v>14488</v>
      </c>
      <c r="U14" s="53">
        <v>66</v>
      </c>
      <c r="V14" s="53">
        <v>445</v>
      </c>
      <c r="W14" s="53">
        <v>4515</v>
      </c>
      <c r="X14" s="53">
        <v>106</v>
      </c>
      <c r="Y14" s="53">
        <v>8912</v>
      </c>
      <c r="Z14" s="53">
        <v>8509</v>
      </c>
      <c r="AA14" s="53">
        <v>1603</v>
      </c>
      <c r="AB14" s="53">
        <v>599</v>
      </c>
      <c r="AC14" s="53">
        <v>3548</v>
      </c>
      <c r="AD14" s="53">
        <v>76</v>
      </c>
      <c r="AE14" s="53">
        <v>2550</v>
      </c>
      <c r="AF14" s="53">
        <v>8584</v>
      </c>
      <c r="AG14" s="53">
        <v>125</v>
      </c>
      <c r="AH14" s="53">
        <v>422</v>
      </c>
      <c r="AI14" s="53">
        <v>3933</v>
      </c>
      <c r="AJ14" s="53">
        <v>372</v>
      </c>
      <c r="AK14" s="53">
        <v>3608</v>
      </c>
    </row>
    <row r="15" spans="1:37" ht="31.5" x14ac:dyDescent="0.25">
      <c r="A15" s="38" t="s">
        <v>57</v>
      </c>
      <c r="B15" s="53">
        <v>22618</v>
      </c>
      <c r="C15" s="53"/>
      <c r="D15" s="53">
        <v>2503</v>
      </c>
      <c r="E15" s="53">
        <v>18614</v>
      </c>
      <c r="F15" s="53">
        <v>309</v>
      </c>
      <c r="G15" s="53">
        <v>575</v>
      </c>
      <c r="H15" s="53">
        <v>22452</v>
      </c>
      <c r="I15" s="53"/>
      <c r="J15" s="53">
        <v>4214</v>
      </c>
      <c r="K15" s="53">
        <v>17044</v>
      </c>
      <c r="L15" s="53">
        <v>309</v>
      </c>
      <c r="M15" s="53">
        <v>583</v>
      </c>
      <c r="N15" s="53">
        <v>24341</v>
      </c>
      <c r="O15" s="53"/>
      <c r="P15" s="53">
        <v>4783</v>
      </c>
      <c r="Q15" s="53">
        <v>18310</v>
      </c>
      <c r="R15" s="53">
        <v>306</v>
      </c>
      <c r="S15" s="53">
        <v>632</v>
      </c>
      <c r="T15" s="53">
        <v>30484</v>
      </c>
      <c r="U15" s="53"/>
      <c r="V15" s="53">
        <v>6555</v>
      </c>
      <c r="W15" s="53">
        <v>22038</v>
      </c>
      <c r="X15" s="53">
        <v>332</v>
      </c>
      <c r="Y15" s="53">
        <v>1090</v>
      </c>
      <c r="Z15" s="53">
        <v>26071</v>
      </c>
      <c r="AA15" s="53"/>
      <c r="AB15" s="53">
        <v>4946</v>
      </c>
      <c r="AC15" s="53">
        <v>19210</v>
      </c>
      <c r="AD15" s="53">
        <v>348</v>
      </c>
      <c r="AE15" s="53">
        <v>805</v>
      </c>
      <c r="AF15" s="53">
        <v>14547</v>
      </c>
      <c r="AG15" s="53"/>
      <c r="AH15" s="53">
        <v>3682</v>
      </c>
      <c r="AI15" s="53">
        <v>9473</v>
      </c>
      <c r="AJ15" s="53">
        <v>268</v>
      </c>
      <c r="AK15" s="53">
        <v>718</v>
      </c>
    </row>
    <row r="16" spans="1:37" ht="31.5" x14ac:dyDescent="0.25">
      <c r="A16" s="38" t="s">
        <v>58</v>
      </c>
      <c r="B16" s="53">
        <v>7351</v>
      </c>
      <c r="C16" s="53"/>
      <c r="D16" s="53">
        <v>12</v>
      </c>
      <c r="E16" s="53">
        <v>2150</v>
      </c>
      <c r="F16" s="53">
        <v>868</v>
      </c>
      <c r="G16" s="53">
        <v>4005</v>
      </c>
      <c r="H16" s="53">
        <v>7509</v>
      </c>
      <c r="I16" s="53"/>
      <c r="J16" s="53">
        <v>399</v>
      </c>
      <c r="K16" s="53">
        <v>2499</v>
      </c>
      <c r="L16" s="53">
        <v>785</v>
      </c>
      <c r="M16" s="53">
        <v>3495</v>
      </c>
      <c r="N16" s="53">
        <v>7389</v>
      </c>
      <c r="O16" s="53"/>
      <c r="P16" s="53">
        <v>68</v>
      </c>
      <c r="Q16" s="53">
        <v>2529</v>
      </c>
      <c r="R16" s="53">
        <v>755</v>
      </c>
      <c r="S16" s="53">
        <v>3680</v>
      </c>
      <c r="T16" s="53">
        <v>7580</v>
      </c>
      <c r="U16" s="53"/>
      <c r="V16" s="53">
        <v>1324</v>
      </c>
      <c r="W16" s="53">
        <v>2090</v>
      </c>
      <c r="X16" s="53">
        <v>712</v>
      </c>
      <c r="Y16" s="53">
        <v>3132</v>
      </c>
      <c r="Z16" s="53">
        <v>7763</v>
      </c>
      <c r="AA16" s="53"/>
      <c r="AB16" s="53">
        <v>50</v>
      </c>
      <c r="AC16" s="53">
        <v>2679</v>
      </c>
      <c r="AD16" s="53">
        <v>740</v>
      </c>
      <c r="AE16" s="53">
        <v>3975</v>
      </c>
      <c r="AF16" s="53">
        <v>9443</v>
      </c>
      <c r="AG16" s="53"/>
      <c r="AH16" s="53">
        <v>1252</v>
      </c>
      <c r="AI16" s="53">
        <v>3094</v>
      </c>
      <c r="AJ16" s="53">
        <v>750</v>
      </c>
      <c r="AK16" s="53">
        <v>3707</v>
      </c>
    </row>
    <row r="17" spans="1:37" ht="31.5" x14ac:dyDescent="0.25">
      <c r="A17" s="38" t="s">
        <v>59</v>
      </c>
      <c r="B17" s="53">
        <v>528096</v>
      </c>
      <c r="C17" s="53">
        <v>514907</v>
      </c>
      <c r="D17" s="53">
        <v>10135</v>
      </c>
      <c r="E17" s="53">
        <v>819</v>
      </c>
      <c r="F17" s="53">
        <v>1702</v>
      </c>
      <c r="G17" s="53">
        <v>420</v>
      </c>
      <c r="H17" s="53">
        <v>573825</v>
      </c>
      <c r="I17" s="53">
        <v>556838</v>
      </c>
      <c r="J17" s="53">
        <v>14290</v>
      </c>
      <c r="K17" s="53">
        <v>745</v>
      </c>
      <c r="L17" s="53">
        <v>1703</v>
      </c>
      <c r="M17" s="53">
        <v>227</v>
      </c>
      <c r="N17" s="53">
        <v>541424</v>
      </c>
      <c r="O17" s="53">
        <v>522785</v>
      </c>
      <c r="P17" s="53">
        <v>13805</v>
      </c>
      <c r="Q17" s="53">
        <v>820</v>
      </c>
      <c r="R17" s="53">
        <v>1723</v>
      </c>
      <c r="S17" s="53">
        <v>2266</v>
      </c>
      <c r="T17" s="53">
        <v>691525</v>
      </c>
      <c r="U17" s="53">
        <v>633780</v>
      </c>
      <c r="V17" s="53">
        <v>16061</v>
      </c>
      <c r="W17" s="53">
        <v>5388</v>
      </c>
      <c r="X17" s="53">
        <v>1936</v>
      </c>
      <c r="Y17" s="53">
        <v>33113</v>
      </c>
      <c r="Z17" s="53">
        <v>687843</v>
      </c>
      <c r="AA17" s="53">
        <v>647659</v>
      </c>
      <c r="AB17" s="53">
        <v>3491</v>
      </c>
      <c r="AC17" s="53">
        <v>1637</v>
      </c>
      <c r="AD17" s="53">
        <v>354</v>
      </c>
      <c r="AE17" s="53">
        <v>34254</v>
      </c>
      <c r="AF17" s="53">
        <v>734541</v>
      </c>
      <c r="AG17" s="53">
        <v>689590</v>
      </c>
      <c r="AH17" s="53">
        <v>6589</v>
      </c>
      <c r="AI17" s="53">
        <v>2255</v>
      </c>
      <c r="AJ17" s="53">
        <v>763</v>
      </c>
      <c r="AK17" s="53">
        <v>34827</v>
      </c>
    </row>
    <row r="18" spans="1:37" ht="31.5" x14ac:dyDescent="0.25">
      <c r="A18" s="38" t="s">
        <v>60</v>
      </c>
      <c r="B18" s="53">
        <v>3373</v>
      </c>
      <c r="C18" s="53"/>
      <c r="D18" s="53">
        <v>233</v>
      </c>
      <c r="E18" s="53">
        <v>880</v>
      </c>
      <c r="F18" s="53">
        <v>256</v>
      </c>
      <c r="G18" s="53">
        <v>1494</v>
      </c>
      <c r="H18" s="53">
        <v>2961</v>
      </c>
      <c r="I18" s="53"/>
      <c r="J18" s="53">
        <v>221</v>
      </c>
      <c r="K18" s="53">
        <v>1143</v>
      </c>
      <c r="L18" s="53">
        <v>375</v>
      </c>
      <c r="M18" s="53">
        <v>849</v>
      </c>
      <c r="N18" s="53">
        <v>3151</v>
      </c>
      <c r="O18" s="53"/>
      <c r="P18" s="53">
        <v>193</v>
      </c>
      <c r="Q18" s="53">
        <v>1382</v>
      </c>
      <c r="R18" s="53">
        <v>292</v>
      </c>
      <c r="S18" s="53">
        <v>920</v>
      </c>
      <c r="T18" s="53">
        <v>2925</v>
      </c>
      <c r="U18" s="53"/>
      <c r="V18" s="53">
        <v>224</v>
      </c>
      <c r="W18" s="53">
        <v>1208</v>
      </c>
      <c r="X18" s="53">
        <v>305</v>
      </c>
      <c r="Y18" s="53">
        <v>957</v>
      </c>
      <c r="Z18" s="53">
        <v>36426</v>
      </c>
      <c r="AA18" s="53"/>
      <c r="AB18" s="53">
        <v>19624</v>
      </c>
      <c r="AC18" s="53">
        <v>5718</v>
      </c>
      <c r="AD18" s="53">
        <v>2606</v>
      </c>
      <c r="AE18" s="53">
        <v>6655</v>
      </c>
      <c r="AF18" s="53">
        <v>9546</v>
      </c>
      <c r="AG18" s="53"/>
      <c r="AH18" s="53">
        <v>1255</v>
      </c>
      <c r="AI18" s="53">
        <v>4394</v>
      </c>
      <c r="AJ18" s="53">
        <v>482</v>
      </c>
      <c r="AK18" s="53">
        <v>1493</v>
      </c>
    </row>
    <row r="19" spans="1:37" ht="47.25" x14ac:dyDescent="0.25">
      <c r="A19" s="38" t="s">
        <v>61</v>
      </c>
      <c r="B19" s="53">
        <v>52883</v>
      </c>
      <c r="C19" s="53"/>
      <c r="D19" s="53">
        <v>46076</v>
      </c>
      <c r="E19" s="53">
        <v>5455</v>
      </c>
      <c r="F19" s="53">
        <v>115</v>
      </c>
      <c r="G19" s="53">
        <v>1176</v>
      </c>
      <c r="H19" s="53">
        <v>1982</v>
      </c>
      <c r="I19" s="53"/>
      <c r="J19" s="53">
        <v>637</v>
      </c>
      <c r="K19" s="53">
        <v>734</v>
      </c>
      <c r="L19" s="53">
        <v>127</v>
      </c>
      <c r="M19" s="53">
        <v>460</v>
      </c>
      <c r="N19" s="53">
        <v>8134</v>
      </c>
      <c r="O19" s="53"/>
      <c r="P19" s="53">
        <v>719</v>
      </c>
      <c r="Q19" s="53">
        <v>3802</v>
      </c>
      <c r="R19" s="53">
        <v>2793</v>
      </c>
      <c r="S19" s="53">
        <v>795</v>
      </c>
      <c r="T19" s="53">
        <v>1612</v>
      </c>
      <c r="U19" s="53"/>
      <c r="V19" s="53">
        <v>737</v>
      </c>
      <c r="W19" s="53">
        <v>364</v>
      </c>
      <c r="X19" s="53">
        <v>296</v>
      </c>
      <c r="Y19" s="53">
        <v>203</v>
      </c>
      <c r="Z19" s="53">
        <v>3016</v>
      </c>
      <c r="AA19" s="53"/>
      <c r="AB19" s="53">
        <v>1137</v>
      </c>
      <c r="AC19" s="53">
        <v>749</v>
      </c>
      <c r="AD19" s="53">
        <v>498</v>
      </c>
      <c r="AE19" s="53">
        <v>560</v>
      </c>
      <c r="AF19" s="53">
        <v>1741</v>
      </c>
      <c r="AG19" s="53"/>
      <c r="AH19" s="53">
        <v>276</v>
      </c>
      <c r="AI19" s="53">
        <v>458</v>
      </c>
      <c r="AJ19" s="53">
        <v>581</v>
      </c>
      <c r="AK19" s="53">
        <v>346</v>
      </c>
    </row>
    <row r="20" spans="1:37" ht="48" customHeight="1" x14ac:dyDescent="0.25">
      <c r="A20" s="38" t="s">
        <v>62</v>
      </c>
      <c r="B20" s="53">
        <v>56830</v>
      </c>
      <c r="C20" s="53"/>
      <c r="D20" s="53">
        <v>29232</v>
      </c>
      <c r="E20" s="53">
        <v>8421</v>
      </c>
      <c r="F20" s="53">
        <v>5641</v>
      </c>
      <c r="G20" s="53">
        <v>10982</v>
      </c>
      <c r="H20" s="53">
        <v>72993</v>
      </c>
      <c r="I20" s="53"/>
      <c r="J20" s="53">
        <v>50082</v>
      </c>
      <c r="K20" s="53">
        <v>6762</v>
      </c>
      <c r="L20" s="53">
        <v>5460</v>
      </c>
      <c r="M20" s="53">
        <v>10044</v>
      </c>
      <c r="N20" s="53">
        <v>71689</v>
      </c>
      <c r="O20" s="53"/>
      <c r="P20" s="53">
        <v>48126</v>
      </c>
      <c r="Q20" s="53">
        <v>7119</v>
      </c>
      <c r="R20" s="53">
        <v>5518</v>
      </c>
      <c r="S20" s="53">
        <v>10139</v>
      </c>
      <c r="T20" s="53">
        <v>71246</v>
      </c>
      <c r="U20" s="53"/>
      <c r="V20" s="53">
        <v>49086</v>
      </c>
      <c r="W20" s="53">
        <v>7579</v>
      </c>
      <c r="X20" s="53">
        <v>5000</v>
      </c>
      <c r="Y20" s="53">
        <v>9091</v>
      </c>
      <c r="Z20" s="53">
        <v>50044</v>
      </c>
      <c r="AA20" s="53"/>
      <c r="AB20" s="53">
        <v>33021</v>
      </c>
      <c r="AC20" s="53">
        <v>5831</v>
      </c>
      <c r="AD20" s="53">
        <v>2979</v>
      </c>
      <c r="AE20" s="53">
        <v>7808</v>
      </c>
      <c r="AF20" s="53">
        <v>82369</v>
      </c>
      <c r="AG20" s="53"/>
      <c r="AH20" s="53">
        <v>55212</v>
      </c>
      <c r="AI20" s="53">
        <v>9908</v>
      </c>
      <c r="AJ20" s="53">
        <v>6427</v>
      </c>
      <c r="AK20" s="53">
        <v>10252</v>
      </c>
    </row>
    <row r="21" spans="1:37" x14ac:dyDescent="0.25">
      <c r="A21" s="38" t="s">
        <v>63</v>
      </c>
      <c r="B21" s="53">
        <v>36462</v>
      </c>
      <c r="C21" s="53"/>
      <c r="D21" s="53">
        <v>455</v>
      </c>
      <c r="E21" s="53">
        <v>8064</v>
      </c>
      <c r="F21" s="53">
        <v>1387</v>
      </c>
      <c r="G21" s="53">
        <v>22181</v>
      </c>
      <c r="H21" s="53">
        <v>42369</v>
      </c>
      <c r="I21" s="53"/>
      <c r="J21" s="53">
        <v>473</v>
      </c>
      <c r="K21" s="53">
        <v>10772</v>
      </c>
      <c r="L21" s="53">
        <v>1394</v>
      </c>
      <c r="M21" s="53">
        <v>27366</v>
      </c>
      <c r="N21" s="53">
        <v>45363</v>
      </c>
      <c r="O21" s="53"/>
      <c r="P21" s="53">
        <v>496</v>
      </c>
      <c r="Q21" s="53">
        <v>11476</v>
      </c>
      <c r="R21" s="53">
        <v>1550</v>
      </c>
      <c r="S21" s="53">
        <v>29070</v>
      </c>
      <c r="T21" s="53">
        <v>50436</v>
      </c>
      <c r="U21" s="53"/>
      <c r="V21" s="53">
        <v>514</v>
      </c>
      <c r="W21" s="53">
        <v>13321</v>
      </c>
      <c r="X21" s="53">
        <v>1807</v>
      </c>
      <c r="Y21" s="53">
        <v>32391</v>
      </c>
      <c r="Z21" s="53">
        <v>53996</v>
      </c>
      <c r="AA21" s="53"/>
      <c r="AB21" s="53">
        <v>703</v>
      </c>
      <c r="AC21" s="53">
        <v>15219</v>
      </c>
      <c r="AD21" s="53">
        <v>2119</v>
      </c>
      <c r="AE21" s="53">
        <v>33911</v>
      </c>
      <c r="AF21" s="53">
        <v>62366</v>
      </c>
      <c r="AG21" s="53"/>
      <c r="AH21" s="53">
        <v>1483</v>
      </c>
      <c r="AI21" s="53">
        <v>17209</v>
      </c>
      <c r="AJ21" s="53">
        <v>2161</v>
      </c>
      <c r="AK21" s="53">
        <v>39384</v>
      </c>
    </row>
    <row r="22" spans="1:37" ht="47.25" x14ac:dyDescent="0.25">
      <c r="A22" s="38" t="s">
        <v>64</v>
      </c>
      <c r="B22" s="53">
        <v>31545</v>
      </c>
      <c r="C22" s="53">
        <v>39</v>
      </c>
      <c r="D22" s="53">
        <v>620</v>
      </c>
      <c r="E22" s="53">
        <v>22831</v>
      </c>
      <c r="F22" s="53">
        <v>1325</v>
      </c>
      <c r="G22" s="53">
        <v>5882</v>
      </c>
      <c r="H22" s="53">
        <v>32481</v>
      </c>
      <c r="I22" s="53">
        <v>116</v>
      </c>
      <c r="J22" s="53">
        <v>640</v>
      </c>
      <c r="K22" s="53">
        <v>24345</v>
      </c>
      <c r="L22" s="53">
        <v>1159</v>
      </c>
      <c r="M22" s="53">
        <v>6023</v>
      </c>
      <c r="N22" s="53">
        <v>36981</v>
      </c>
      <c r="O22" s="53">
        <v>121</v>
      </c>
      <c r="P22" s="53">
        <v>569</v>
      </c>
      <c r="Q22" s="53">
        <v>27047</v>
      </c>
      <c r="R22" s="53">
        <v>1429</v>
      </c>
      <c r="S22" s="53">
        <v>7719</v>
      </c>
      <c r="T22" s="53">
        <v>47889</v>
      </c>
      <c r="U22" s="53">
        <v>69</v>
      </c>
      <c r="V22" s="53">
        <v>639</v>
      </c>
      <c r="W22" s="53">
        <v>35924</v>
      </c>
      <c r="X22" s="53">
        <v>1965</v>
      </c>
      <c r="Y22" s="53">
        <v>9194</v>
      </c>
      <c r="Z22" s="53">
        <v>37124</v>
      </c>
      <c r="AA22" s="53">
        <v>214</v>
      </c>
      <c r="AB22" s="53">
        <v>281</v>
      </c>
      <c r="AC22" s="53">
        <v>23396</v>
      </c>
      <c r="AD22" s="53">
        <v>2385</v>
      </c>
      <c r="AE22" s="53">
        <v>10612</v>
      </c>
      <c r="AF22" s="53">
        <v>42621</v>
      </c>
      <c r="AG22" s="53">
        <v>255</v>
      </c>
      <c r="AH22" s="53">
        <v>415</v>
      </c>
      <c r="AI22" s="53">
        <v>26286</v>
      </c>
      <c r="AJ22" s="53">
        <v>2340</v>
      </c>
      <c r="AK22" s="53">
        <v>13050</v>
      </c>
    </row>
    <row r="23" spans="1:37" ht="47.25" x14ac:dyDescent="0.25">
      <c r="A23" s="38" t="s">
        <v>65</v>
      </c>
      <c r="B23" s="53">
        <v>5129</v>
      </c>
      <c r="C23" s="53"/>
      <c r="D23" s="53">
        <v>120</v>
      </c>
      <c r="E23" s="53">
        <v>609</v>
      </c>
      <c r="F23" s="53">
        <v>208</v>
      </c>
      <c r="G23" s="53">
        <v>3585</v>
      </c>
      <c r="H23" s="53">
        <v>5730</v>
      </c>
      <c r="I23" s="53"/>
      <c r="J23" s="53">
        <v>253</v>
      </c>
      <c r="K23" s="53">
        <v>1145</v>
      </c>
      <c r="L23" s="53">
        <v>179</v>
      </c>
      <c r="M23" s="53">
        <v>3830</v>
      </c>
      <c r="N23" s="53">
        <v>5840</v>
      </c>
      <c r="O23" s="53"/>
      <c r="P23" s="53">
        <v>173</v>
      </c>
      <c r="Q23" s="53">
        <v>1177</v>
      </c>
      <c r="R23" s="53">
        <v>212</v>
      </c>
      <c r="S23" s="53">
        <v>3964</v>
      </c>
      <c r="T23" s="53">
        <v>6395</v>
      </c>
      <c r="U23" s="53"/>
      <c r="V23" s="53">
        <v>218</v>
      </c>
      <c r="W23" s="53">
        <v>1571</v>
      </c>
      <c r="X23" s="53">
        <v>262</v>
      </c>
      <c r="Y23" s="53">
        <v>3971</v>
      </c>
      <c r="Z23" s="53">
        <v>6786</v>
      </c>
      <c r="AA23" s="53"/>
      <c r="AB23" s="53">
        <v>480</v>
      </c>
      <c r="AC23" s="53">
        <v>1739</v>
      </c>
      <c r="AD23" s="53">
        <v>327</v>
      </c>
      <c r="AE23" s="53">
        <v>3958</v>
      </c>
      <c r="AF23" s="53">
        <v>8200</v>
      </c>
      <c r="AG23" s="53"/>
      <c r="AH23" s="53">
        <v>1132</v>
      </c>
      <c r="AI23" s="53">
        <v>2095</v>
      </c>
      <c r="AJ23" s="53">
        <v>416</v>
      </c>
      <c r="AK23" s="53">
        <v>4222</v>
      </c>
    </row>
    <row r="24" spans="1:37" ht="24.75" customHeight="1" x14ac:dyDescent="0.25">
      <c r="A24" s="38" t="s">
        <v>66</v>
      </c>
      <c r="B24" s="53">
        <v>39473</v>
      </c>
      <c r="C24" s="53"/>
      <c r="D24" s="53">
        <v>75</v>
      </c>
      <c r="E24" s="53">
        <v>38654</v>
      </c>
      <c r="F24" s="53">
        <v>40</v>
      </c>
      <c r="G24" s="53">
        <v>639</v>
      </c>
      <c r="H24" s="53">
        <v>37933</v>
      </c>
      <c r="I24" s="53"/>
      <c r="J24" s="53">
        <v>33</v>
      </c>
      <c r="K24" s="53">
        <v>37467</v>
      </c>
      <c r="L24" s="53">
        <v>30</v>
      </c>
      <c r="M24" s="53">
        <v>311</v>
      </c>
      <c r="N24" s="53">
        <v>38425</v>
      </c>
      <c r="O24" s="53"/>
      <c r="P24" s="53">
        <v>45</v>
      </c>
      <c r="Q24" s="53">
        <v>37803</v>
      </c>
      <c r="R24" s="53">
        <v>45</v>
      </c>
      <c r="S24" s="53">
        <v>426</v>
      </c>
      <c r="T24" s="53">
        <v>39420</v>
      </c>
      <c r="U24" s="53"/>
      <c r="V24" s="53">
        <v>40</v>
      </c>
      <c r="W24" s="53">
        <v>38850</v>
      </c>
      <c r="X24" s="53">
        <v>31</v>
      </c>
      <c r="Y24" s="53">
        <v>411</v>
      </c>
      <c r="Z24" s="53">
        <v>3212</v>
      </c>
      <c r="AA24" s="53"/>
      <c r="AB24" s="53">
        <v>609</v>
      </c>
      <c r="AC24" s="53">
        <v>436</v>
      </c>
      <c r="AD24" s="53">
        <v>91</v>
      </c>
      <c r="AE24" s="53">
        <v>2035</v>
      </c>
      <c r="AF24" s="53">
        <v>3569</v>
      </c>
      <c r="AG24" s="53"/>
      <c r="AH24" s="53">
        <v>71</v>
      </c>
      <c r="AI24" s="53">
        <v>81</v>
      </c>
      <c r="AJ24" s="53">
        <v>59</v>
      </c>
      <c r="AK24" s="53">
        <v>3318</v>
      </c>
    </row>
    <row r="26" spans="1:37" s="12" customFormat="1" ht="18.75" x14ac:dyDescent="0.25">
      <c r="A26" s="12" t="s">
        <v>7</v>
      </c>
      <c r="J26" s="16"/>
      <c r="K26" s="13"/>
      <c r="AA26" s="15"/>
      <c r="AB26" s="15"/>
      <c r="AC26" s="15"/>
      <c r="AD26" s="15"/>
      <c r="AE26" s="15"/>
      <c r="AG26" s="15"/>
      <c r="AH26" s="15"/>
      <c r="AI26" s="15"/>
      <c r="AJ26" s="15"/>
      <c r="AK26" s="15"/>
    </row>
    <row r="27" spans="1:37" s="12" customFormat="1" ht="36.75" customHeight="1" x14ac:dyDescent="0.25">
      <c r="A27" s="94" t="s">
        <v>8</v>
      </c>
      <c r="B27" s="94"/>
      <c r="C27" s="94"/>
      <c r="D27" s="94"/>
      <c r="E27" s="94"/>
      <c r="F27" s="94"/>
      <c r="G27" s="94"/>
      <c r="H27" s="94"/>
      <c r="I27" s="94"/>
      <c r="J27" s="16"/>
      <c r="K27" s="13"/>
      <c r="AA27" s="15"/>
      <c r="AB27" s="15"/>
      <c r="AC27" s="15"/>
      <c r="AD27" s="15"/>
      <c r="AE27" s="15"/>
      <c r="AG27" s="15"/>
      <c r="AH27" s="15"/>
      <c r="AI27" s="15"/>
      <c r="AJ27" s="15"/>
      <c r="AK27" s="15"/>
    </row>
  </sheetData>
  <mergeCells count="9">
    <mergeCell ref="A27:I27"/>
    <mergeCell ref="A2:J2"/>
    <mergeCell ref="A3:A4"/>
    <mergeCell ref="B3:G3"/>
    <mergeCell ref="H3:M3"/>
    <mergeCell ref="AF3:AK3"/>
    <mergeCell ref="Z3:AE3"/>
    <mergeCell ref="T3:Y3"/>
    <mergeCell ref="N3:S3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0"/>
  <sheetViews>
    <sheetView zoomScale="64" zoomScaleNormal="64" workbookViewId="0">
      <pane xSplit="1" topLeftCell="B1" activePane="topRight" state="frozen"/>
      <selection pane="topRight" sqref="A1:C1"/>
    </sheetView>
  </sheetViews>
  <sheetFormatPr defaultRowHeight="15" x14ac:dyDescent="0.25"/>
  <cols>
    <col min="1" max="1" width="35.7109375" customWidth="1"/>
    <col min="2" max="2" width="12.7109375" bestFit="1" customWidth="1"/>
    <col min="3" max="6" width="11.42578125" bestFit="1" customWidth="1"/>
    <col min="7" max="7" width="9.5703125" bestFit="1" customWidth="1"/>
    <col min="8" max="8" width="12.7109375" bestFit="1" customWidth="1"/>
    <col min="9" max="9" width="11.42578125" bestFit="1" customWidth="1"/>
    <col min="10" max="10" width="9.5703125" bestFit="1" customWidth="1"/>
    <col min="11" max="11" width="12.7109375" bestFit="1" customWidth="1"/>
    <col min="12" max="13" width="11.42578125" bestFit="1" customWidth="1"/>
    <col min="14" max="14" width="12.7109375" bestFit="1" customWidth="1"/>
    <col min="15" max="15" width="11.42578125" bestFit="1" customWidth="1"/>
    <col min="16" max="16" width="9.5703125" bestFit="1" customWidth="1"/>
    <col min="17" max="17" width="12.7109375" bestFit="1" customWidth="1"/>
    <col min="18" max="19" width="11.42578125" bestFit="1" customWidth="1"/>
    <col min="20" max="20" width="12.7109375" bestFit="1" customWidth="1"/>
    <col min="21" max="21" width="11.42578125" bestFit="1" customWidth="1"/>
    <col min="22" max="22" width="9.5703125" bestFit="1" customWidth="1"/>
    <col min="23" max="23" width="12.7109375" bestFit="1" customWidth="1"/>
    <col min="24" max="25" width="11.42578125" bestFit="1" customWidth="1"/>
    <col min="26" max="26" width="12.7109375" bestFit="1" customWidth="1"/>
    <col min="27" max="27" width="11.42578125" bestFit="1" customWidth="1"/>
    <col min="28" max="28" width="9.5703125" bestFit="1" customWidth="1"/>
    <col min="29" max="29" width="12.7109375" bestFit="1" customWidth="1"/>
    <col min="30" max="31" width="11.42578125" bestFit="1" customWidth="1"/>
    <col min="32" max="32" width="12.7109375" bestFit="1" customWidth="1"/>
    <col min="33" max="33" width="11.42578125" bestFit="1" customWidth="1"/>
    <col min="34" max="34" width="9.5703125" bestFit="1" customWidth="1"/>
    <col min="35" max="36" width="12.7109375" bestFit="1" customWidth="1"/>
    <col min="37" max="37" width="11.42578125" bestFit="1" customWidth="1"/>
    <col min="38" max="38" width="12.7109375" bestFit="1" customWidth="1"/>
    <col min="39" max="39" width="11.42578125" bestFit="1" customWidth="1"/>
    <col min="40" max="40" width="9.5703125" bestFit="1" customWidth="1"/>
    <col min="41" max="42" width="12.7109375" bestFit="1" customWidth="1"/>
    <col min="43" max="43" width="11.42578125" bestFit="1" customWidth="1"/>
    <col min="44" max="44" width="12.7109375" bestFit="1" customWidth="1"/>
    <col min="45" max="45" width="11.42578125" bestFit="1" customWidth="1"/>
    <col min="46" max="46" width="9.5703125" bestFit="1" customWidth="1"/>
    <col min="47" max="48" width="12.7109375" bestFit="1" customWidth="1"/>
    <col min="49" max="49" width="11.42578125" bestFit="1" customWidth="1"/>
    <col min="50" max="50" width="12.7109375" bestFit="1" customWidth="1"/>
    <col min="51" max="51" width="11.42578125" bestFit="1" customWidth="1"/>
    <col min="52" max="52" width="9.5703125" bestFit="1" customWidth="1"/>
    <col min="53" max="54" width="12.7109375" bestFit="1" customWidth="1"/>
    <col min="55" max="55" width="11.42578125" bestFit="1" customWidth="1"/>
    <col min="56" max="57" width="12.7109375" bestFit="1" customWidth="1"/>
    <col min="58" max="58" width="9.5703125" bestFit="1" customWidth="1"/>
    <col min="59" max="60" width="12.7109375" bestFit="1" customWidth="1"/>
    <col min="61" max="61" width="11.42578125" bestFit="1" customWidth="1"/>
    <col min="62" max="63" width="12.7109375" bestFit="1" customWidth="1"/>
    <col min="64" max="64" width="9.5703125" bestFit="1" customWidth="1"/>
    <col min="65" max="66" width="12.7109375" bestFit="1" customWidth="1"/>
    <col min="67" max="67" width="11.42578125" bestFit="1" customWidth="1"/>
    <col min="68" max="69" width="12.7109375" bestFit="1" customWidth="1"/>
    <col min="70" max="70" width="9.5703125" bestFit="1" customWidth="1"/>
    <col min="71" max="72" width="12.7109375" bestFit="1" customWidth="1"/>
    <col min="73" max="73" width="11.42578125" bestFit="1" customWidth="1"/>
    <col min="74" max="74" width="14.140625" bestFit="1" customWidth="1"/>
    <col min="75" max="75" width="12.7109375" bestFit="1" customWidth="1"/>
    <col min="76" max="76" width="9.5703125" bestFit="1" customWidth="1"/>
    <col min="77" max="78" width="12.7109375" bestFit="1" customWidth="1"/>
    <col min="79" max="79" width="11.42578125" bestFit="1" customWidth="1"/>
  </cols>
  <sheetData>
    <row r="1" spans="1:79" ht="33" customHeight="1" x14ac:dyDescent="0.25">
      <c r="A1" s="95" t="s">
        <v>3</v>
      </c>
      <c r="B1" s="95"/>
      <c r="C1" s="95"/>
    </row>
    <row r="2" spans="1:79" ht="15.75" x14ac:dyDescent="0.25">
      <c r="A2" s="1" t="s">
        <v>44</v>
      </c>
    </row>
    <row r="3" spans="1:79" ht="15.75" x14ac:dyDescent="0.25">
      <c r="A3" s="96"/>
      <c r="B3" s="97">
        <v>2004</v>
      </c>
      <c r="C3" s="97"/>
      <c r="D3" s="97"/>
      <c r="E3" s="97"/>
      <c r="F3" s="97"/>
      <c r="G3" s="97"/>
      <c r="H3" s="97">
        <v>2005</v>
      </c>
      <c r="I3" s="97"/>
      <c r="J3" s="97"/>
      <c r="K3" s="97"/>
      <c r="L3" s="97"/>
      <c r="M3" s="97"/>
      <c r="N3" s="97">
        <v>2006</v>
      </c>
      <c r="O3" s="97"/>
      <c r="P3" s="97"/>
      <c r="Q3" s="97"/>
      <c r="R3" s="97"/>
      <c r="S3" s="97"/>
      <c r="T3" s="97">
        <v>2007</v>
      </c>
      <c r="U3" s="97"/>
      <c r="V3" s="97"/>
      <c r="W3" s="97"/>
      <c r="X3" s="97"/>
      <c r="Y3" s="97"/>
      <c r="Z3" s="97">
        <v>2008</v>
      </c>
      <c r="AA3" s="97"/>
      <c r="AB3" s="97"/>
      <c r="AC3" s="97"/>
      <c r="AD3" s="97"/>
      <c r="AE3" s="97"/>
      <c r="AF3" s="97">
        <v>2009</v>
      </c>
      <c r="AG3" s="97"/>
      <c r="AH3" s="97"/>
      <c r="AI3" s="97"/>
      <c r="AJ3" s="97"/>
      <c r="AK3" s="97"/>
      <c r="AL3" s="97">
        <v>2010</v>
      </c>
      <c r="AM3" s="97"/>
      <c r="AN3" s="97"/>
      <c r="AO3" s="97"/>
      <c r="AP3" s="97"/>
      <c r="AQ3" s="97"/>
      <c r="AR3" s="97">
        <v>2011</v>
      </c>
      <c r="AS3" s="97"/>
      <c r="AT3" s="97"/>
      <c r="AU3" s="97"/>
      <c r="AV3" s="97"/>
      <c r="AW3" s="97"/>
      <c r="AX3" s="97">
        <v>2012</v>
      </c>
      <c r="AY3" s="97"/>
      <c r="AZ3" s="97"/>
      <c r="BA3" s="97"/>
      <c r="BB3" s="97"/>
      <c r="BC3" s="97"/>
      <c r="BD3" s="97">
        <v>2013</v>
      </c>
      <c r="BE3" s="97"/>
      <c r="BF3" s="97"/>
      <c r="BG3" s="97"/>
      <c r="BH3" s="97"/>
      <c r="BI3" s="97"/>
      <c r="BJ3" s="97">
        <v>2014</v>
      </c>
      <c r="BK3" s="97"/>
      <c r="BL3" s="97"/>
      <c r="BM3" s="97"/>
      <c r="BN3" s="97"/>
      <c r="BO3" s="97"/>
      <c r="BP3" s="97">
        <v>2015</v>
      </c>
      <c r="BQ3" s="97"/>
      <c r="BR3" s="97"/>
      <c r="BS3" s="97"/>
      <c r="BT3" s="97"/>
      <c r="BU3" s="97"/>
      <c r="BV3" s="97">
        <v>2016</v>
      </c>
      <c r="BW3" s="97"/>
      <c r="BX3" s="97"/>
      <c r="BY3" s="97"/>
      <c r="BZ3" s="97"/>
      <c r="CA3" s="97"/>
    </row>
    <row r="4" spans="1:79" ht="63" x14ac:dyDescent="0.25">
      <c r="A4" s="96"/>
      <c r="B4" s="22" t="s">
        <v>15</v>
      </c>
      <c r="C4" s="22" t="s">
        <v>22</v>
      </c>
      <c r="D4" s="22" t="s">
        <v>86</v>
      </c>
      <c r="E4" s="22" t="s">
        <v>17</v>
      </c>
      <c r="F4" s="22" t="s">
        <v>18</v>
      </c>
      <c r="G4" s="22" t="s">
        <v>19</v>
      </c>
      <c r="H4" s="22" t="s">
        <v>15</v>
      </c>
      <c r="I4" s="22" t="s">
        <v>22</v>
      </c>
      <c r="J4" s="68" t="s">
        <v>86</v>
      </c>
      <c r="K4" s="22" t="s">
        <v>17</v>
      </c>
      <c r="L4" s="22" t="s">
        <v>18</v>
      </c>
      <c r="M4" s="22" t="s">
        <v>19</v>
      </c>
      <c r="N4" s="22" t="s">
        <v>15</v>
      </c>
      <c r="O4" s="22" t="s">
        <v>22</v>
      </c>
      <c r="P4" s="68" t="s">
        <v>86</v>
      </c>
      <c r="Q4" s="22" t="s">
        <v>17</v>
      </c>
      <c r="R4" s="22" t="s">
        <v>18</v>
      </c>
      <c r="S4" s="22" t="s">
        <v>19</v>
      </c>
      <c r="T4" s="22" t="s">
        <v>15</v>
      </c>
      <c r="U4" s="22" t="s">
        <v>22</v>
      </c>
      <c r="V4" s="68" t="s">
        <v>86</v>
      </c>
      <c r="W4" s="22" t="s">
        <v>17</v>
      </c>
      <c r="X4" s="22" t="s">
        <v>18</v>
      </c>
      <c r="Y4" s="22" t="s">
        <v>19</v>
      </c>
      <c r="Z4" s="22" t="s">
        <v>15</v>
      </c>
      <c r="AA4" s="22" t="s">
        <v>22</v>
      </c>
      <c r="AB4" s="68" t="s">
        <v>86</v>
      </c>
      <c r="AC4" s="22" t="s">
        <v>17</v>
      </c>
      <c r="AD4" s="22" t="s">
        <v>18</v>
      </c>
      <c r="AE4" s="22" t="s">
        <v>19</v>
      </c>
      <c r="AF4" s="22" t="s">
        <v>15</v>
      </c>
      <c r="AG4" s="22" t="s">
        <v>22</v>
      </c>
      <c r="AH4" s="68" t="s">
        <v>86</v>
      </c>
      <c r="AI4" s="22" t="s">
        <v>17</v>
      </c>
      <c r="AJ4" s="22" t="s">
        <v>18</v>
      </c>
      <c r="AK4" s="22" t="s">
        <v>19</v>
      </c>
      <c r="AL4" s="22" t="s">
        <v>15</v>
      </c>
      <c r="AM4" s="22" t="s">
        <v>22</v>
      </c>
      <c r="AN4" s="68" t="s">
        <v>86</v>
      </c>
      <c r="AO4" s="22" t="s">
        <v>17</v>
      </c>
      <c r="AP4" s="22" t="s">
        <v>18</v>
      </c>
      <c r="AQ4" s="22" t="s">
        <v>19</v>
      </c>
      <c r="AR4" s="22" t="s">
        <v>15</v>
      </c>
      <c r="AS4" s="22" t="s">
        <v>22</v>
      </c>
      <c r="AT4" s="68" t="s">
        <v>86</v>
      </c>
      <c r="AU4" s="22" t="s">
        <v>17</v>
      </c>
      <c r="AV4" s="22" t="s">
        <v>18</v>
      </c>
      <c r="AW4" s="22" t="s">
        <v>19</v>
      </c>
      <c r="AX4" s="22" t="s">
        <v>15</v>
      </c>
      <c r="AY4" s="22" t="s">
        <v>22</v>
      </c>
      <c r="AZ4" s="68" t="s">
        <v>86</v>
      </c>
      <c r="BA4" s="22" t="s">
        <v>17</v>
      </c>
      <c r="BB4" s="22" t="s">
        <v>18</v>
      </c>
      <c r="BC4" s="22" t="s">
        <v>19</v>
      </c>
      <c r="BD4" s="22" t="s">
        <v>15</v>
      </c>
      <c r="BE4" s="22" t="s">
        <v>22</v>
      </c>
      <c r="BF4" s="68" t="s">
        <v>86</v>
      </c>
      <c r="BG4" s="22" t="s">
        <v>17</v>
      </c>
      <c r="BH4" s="22" t="s">
        <v>18</v>
      </c>
      <c r="BI4" s="22" t="s">
        <v>19</v>
      </c>
      <c r="BJ4" s="22" t="s">
        <v>15</v>
      </c>
      <c r="BK4" s="22" t="s">
        <v>22</v>
      </c>
      <c r="BL4" s="68" t="s">
        <v>86</v>
      </c>
      <c r="BM4" s="22" t="s">
        <v>17</v>
      </c>
      <c r="BN4" s="22" t="s">
        <v>18</v>
      </c>
      <c r="BO4" s="22" t="s">
        <v>19</v>
      </c>
      <c r="BP4" s="22" t="s">
        <v>15</v>
      </c>
      <c r="BQ4" s="22" t="s">
        <v>22</v>
      </c>
      <c r="BR4" s="68" t="s">
        <v>86</v>
      </c>
      <c r="BS4" s="22" t="s">
        <v>17</v>
      </c>
      <c r="BT4" s="22" t="s">
        <v>18</v>
      </c>
      <c r="BU4" s="22" t="s">
        <v>19</v>
      </c>
      <c r="BV4" s="22" t="s">
        <v>15</v>
      </c>
      <c r="BW4" s="22" t="s">
        <v>22</v>
      </c>
      <c r="BX4" s="68" t="s">
        <v>86</v>
      </c>
      <c r="BY4" s="22" t="s">
        <v>17</v>
      </c>
      <c r="BZ4" s="22" t="s">
        <v>18</v>
      </c>
      <c r="CA4" s="22" t="s">
        <v>19</v>
      </c>
    </row>
    <row r="5" spans="1:79" s="35" customFormat="1" ht="15.75" x14ac:dyDescent="0.25">
      <c r="A5" s="55" t="s">
        <v>1</v>
      </c>
      <c r="B5" s="56">
        <v>102554</v>
      </c>
      <c r="C5" s="56">
        <v>15946</v>
      </c>
      <c r="D5" s="56">
        <v>7512</v>
      </c>
      <c r="E5" s="56">
        <v>66974</v>
      </c>
      <c r="F5" s="56">
        <v>14018</v>
      </c>
      <c r="G5" s="56">
        <v>2615</v>
      </c>
      <c r="H5" s="57">
        <v>88464</v>
      </c>
      <c r="I5" s="56">
        <v>14005</v>
      </c>
      <c r="J5" s="56">
        <v>6352</v>
      </c>
      <c r="K5" s="56">
        <v>57398</v>
      </c>
      <c r="L5" s="56">
        <v>11716</v>
      </c>
      <c r="M5" s="56">
        <v>2508</v>
      </c>
      <c r="N5" s="57">
        <v>108223</v>
      </c>
      <c r="O5" s="56">
        <v>11239</v>
      </c>
      <c r="P5" s="56">
        <v>1942</v>
      </c>
      <c r="Q5" s="56">
        <v>74118</v>
      </c>
      <c r="R5" s="56">
        <v>16821</v>
      </c>
      <c r="S5" s="56">
        <v>2497</v>
      </c>
      <c r="T5" s="57">
        <v>129054</v>
      </c>
      <c r="U5" s="56">
        <v>12886</v>
      </c>
      <c r="V5" s="56">
        <v>2321</v>
      </c>
      <c r="W5" s="56">
        <v>91637</v>
      </c>
      <c r="X5" s="56">
        <v>18374</v>
      </c>
      <c r="Y5" s="56">
        <v>2781</v>
      </c>
      <c r="Z5" s="57">
        <v>133203</v>
      </c>
      <c r="AA5" s="56">
        <v>12664</v>
      </c>
      <c r="AB5" s="56">
        <v>2072</v>
      </c>
      <c r="AC5" s="56">
        <v>93344</v>
      </c>
      <c r="AD5" s="56">
        <v>21029</v>
      </c>
      <c r="AE5" s="56">
        <v>2936</v>
      </c>
      <c r="AF5" s="57">
        <v>143095</v>
      </c>
      <c r="AG5" s="56">
        <v>11240</v>
      </c>
      <c r="AH5" s="56">
        <v>356</v>
      </c>
      <c r="AI5" s="56">
        <v>99464</v>
      </c>
      <c r="AJ5" s="56">
        <v>25861</v>
      </c>
      <c r="AK5" s="56">
        <v>3281</v>
      </c>
      <c r="AL5" s="57">
        <v>160223</v>
      </c>
      <c r="AM5" s="56">
        <v>12250</v>
      </c>
      <c r="AN5" s="56">
        <v>386</v>
      </c>
      <c r="AO5" s="56">
        <v>109595</v>
      </c>
      <c r="AP5" s="56">
        <v>30939</v>
      </c>
      <c r="AQ5" s="56">
        <v>4115</v>
      </c>
      <c r="AR5" s="57">
        <v>159021</v>
      </c>
      <c r="AS5" s="56">
        <v>13823</v>
      </c>
      <c r="AT5" s="56">
        <v>410</v>
      </c>
      <c r="AU5" s="56">
        <v>102344</v>
      </c>
      <c r="AV5" s="56">
        <v>35125</v>
      </c>
      <c r="AW5" s="56">
        <v>4155</v>
      </c>
      <c r="AX5" s="57">
        <v>170204</v>
      </c>
      <c r="AY5" s="56">
        <v>15450</v>
      </c>
      <c r="AZ5" s="56">
        <v>430</v>
      </c>
      <c r="BA5" s="56">
        <v>103143</v>
      </c>
      <c r="BB5" s="56">
        <v>42108</v>
      </c>
      <c r="BC5" s="56">
        <v>5386</v>
      </c>
      <c r="BD5" s="56">
        <v>181500</v>
      </c>
      <c r="BE5" s="56">
        <f>SUM(BE6:BE20)</f>
        <v>17279.77</v>
      </c>
      <c r="BF5" s="56">
        <f t="shared" ref="BF5:BM5" si="0">SUM(BF6:BF20)</f>
        <v>609</v>
      </c>
      <c r="BG5" s="56">
        <f t="shared" si="0"/>
        <v>108819.11600000001</v>
      </c>
      <c r="BH5" s="56">
        <v>45158</v>
      </c>
      <c r="BI5" s="56">
        <v>5809</v>
      </c>
      <c r="BJ5" s="56">
        <f t="shared" si="0"/>
        <v>199092.74900000001</v>
      </c>
      <c r="BK5" s="56">
        <f t="shared" si="0"/>
        <v>18124.273000000001</v>
      </c>
      <c r="BL5" s="56">
        <f t="shared" si="0"/>
        <v>72</v>
      </c>
      <c r="BM5" s="56">
        <f t="shared" si="0"/>
        <v>116142.731</v>
      </c>
      <c r="BN5" s="56">
        <v>55006.781000000003</v>
      </c>
      <c r="BO5" s="56">
        <v>5294</v>
      </c>
      <c r="BP5" s="56">
        <f t="shared" ref="BP5" si="1">SUM(BP6:BP20)</f>
        <v>219857</v>
      </c>
      <c r="BQ5" s="56">
        <f t="shared" ref="BQ5" si="2">SUM(BQ6:BQ20)</f>
        <v>20466.82</v>
      </c>
      <c r="BR5" s="56">
        <f t="shared" ref="BR5" si="3">SUM(BR6:BR20)</f>
        <v>62.077999999999996</v>
      </c>
      <c r="BS5" s="56">
        <f t="shared" ref="BS5:BT5" si="4">SUM(BS6:BS20)</f>
        <v>125778.87099999998</v>
      </c>
      <c r="BT5" s="56">
        <f t="shared" si="4"/>
        <v>62995.211000000003</v>
      </c>
      <c r="BU5" s="56">
        <v>6081</v>
      </c>
      <c r="BV5" s="56">
        <f t="shared" ref="BV5" si="5">SUM(BV6:BV20)</f>
        <v>238577.23200000002</v>
      </c>
      <c r="BW5" s="56">
        <f t="shared" ref="BW5" si="6">SUM(BW6:BW20)</f>
        <v>20487.312000000002</v>
      </c>
      <c r="BX5" s="56">
        <f t="shared" ref="BX5" si="7">SUM(BX6:BX20)</f>
        <v>130.00800000000001</v>
      </c>
      <c r="BY5" s="56">
        <f t="shared" ref="BY5" si="8">SUM(BY6:BY20)</f>
        <v>138821.97</v>
      </c>
      <c r="BZ5" s="56">
        <f t="shared" ref="BZ5" si="9">SUM(BZ6:BZ20)</f>
        <v>66914.171999999991</v>
      </c>
      <c r="CA5" s="56">
        <v>6440</v>
      </c>
    </row>
    <row r="6" spans="1:79" ht="31.5" x14ac:dyDescent="0.25">
      <c r="A6" s="37" t="s">
        <v>23</v>
      </c>
      <c r="B6" s="57">
        <v>6123</v>
      </c>
      <c r="C6" s="57">
        <v>2407</v>
      </c>
      <c r="D6" s="57"/>
      <c r="E6" s="57">
        <v>1087</v>
      </c>
      <c r="F6" s="57">
        <v>818</v>
      </c>
      <c r="G6" s="57">
        <v>259</v>
      </c>
      <c r="H6" s="57">
        <v>6274</v>
      </c>
      <c r="I6" s="57">
        <v>2440</v>
      </c>
      <c r="J6" s="57">
        <v>1</v>
      </c>
      <c r="K6" s="57">
        <v>1091</v>
      </c>
      <c r="L6" s="57">
        <v>841</v>
      </c>
      <c r="M6" s="57">
        <v>241</v>
      </c>
      <c r="N6" s="57">
        <v>6402</v>
      </c>
      <c r="O6" s="57">
        <v>2425</v>
      </c>
      <c r="P6" s="82">
        <v>1</v>
      </c>
      <c r="Q6" s="82">
        <v>1047</v>
      </c>
      <c r="R6" s="82">
        <v>866</v>
      </c>
      <c r="S6" s="82">
        <v>241</v>
      </c>
      <c r="T6" s="82">
        <v>6740</v>
      </c>
      <c r="U6" s="82">
        <v>2533</v>
      </c>
      <c r="W6" s="83">
        <v>1063</v>
      </c>
      <c r="X6" s="83">
        <v>866</v>
      </c>
      <c r="Y6" s="83">
        <v>244</v>
      </c>
      <c r="Z6" s="83">
        <v>4696</v>
      </c>
      <c r="AA6" s="83">
        <v>1506</v>
      </c>
      <c r="AC6" s="57">
        <v>756</v>
      </c>
      <c r="AD6" s="57">
        <v>566</v>
      </c>
      <c r="AE6" s="57">
        <v>159</v>
      </c>
      <c r="AF6" s="57">
        <v>3881</v>
      </c>
      <c r="AG6" s="57">
        <v>1001</v>
      </c>
      <c r="AH6" s="57"/>
      <c r="AI6" s="57">
        <v>604</v>
      </c>
      <c r="AJ6" s="57">
        <v>494</v>
      </c>
      <c r="AK6" s="57">
        <v>139</v>
      </c>
      <c r="AL6" s="57">
        <v>3764</v>
      </c>
      <c r="AM6" s="57">
        <v>921</v>
      </c>
      <c r="AN6" s="57"/>
      <c r="AO6" s="57">
        <v>559</v>
      </c>
      <c r="AP6" s="57">
        <v>458</v>
      </c>
      <c r="AQ6" s="57">
        <v>149</v>
      </c>
      <c r="AR6" s="57">
        <v>3843</v>
      </c>
      <c r="AS6" s="57">
        <v>897</v>
      </c>
      <c r="AT6" s="57">
        <v>2</v>
      </c>
      <c r="AU6" s="57">
        <v>528</v>
      </c>
      <c r="AV6" s="57">
        <v>475</v>
      </c>
      <c r="AW6" s="57">
        <v>149</v>
      </c>
      <c r="AX6" s="57">
        <v>3837</v>
      </c>
      <c r="AY6" s="57">
        <v>913</v>
      </c>
      <c r="AZ6" s="57">
        <v>2</v>
      </c>
      <c r="BA6" s="57">
        <v>487</v>
      </c>
      <c r="BB6" s="57">
        <v>528</v>
      </c>
      <c r="BC6" s="57">
        <v>166</v>
      </c>
      <c r="BD6" s="57">
        <v>3981.123</v>
      </c>
      <c r="BE6" s="57">
        <v>854.77</v>
      </c>
      <c r="BF6" s="57"/>
      <c r="BG6" s="57">
        <v>610.11599999999999</v>
      </c>
      <c r="BH6" s="57">
        <v>526</v>
      </c>
      <c r="BI6" s="57">
        <v>184</v>
      </c>
      <c r="BJ6" s="57">
        <v>4281.7489999999998</v>
      </c>
      <c r="BK6" s="57">
        <v>880.27300000000002</v>
      </c>
      <c r="BL6" s="57"/>
      <c r="BM6" s="57">
        <v>683.73099999999999</v>
      </c>
      <c r="BN6" s="57">
        <v>670.78099999999995</v>
      </c>
      <c r="BO6" s="57">
        <v>239</v>
      </c>
      <c r="BP6" s="57">
        <v>4179.57</v>
      </c>
      <c r="BQ6" s="57">
        <v>889.34900000000005</v>
      </c>
      <c r="BR6" s="57"/>
      <c r="BS6" s="57">
        <v>869.21299999999997</v>
      </c>
      <c r="BT6" s="57">
        <v>528.54999999999995</v>
      </c>
      <c r="BU6" s="57">
        <v>172</v>
      </c>
      <c r="BV6" s="57">
        <v>5181.4679999999998</v>
      </c>
      <c r="BW6" s="57">
        <v>993.29100000000005</v>
      </c>
      <c r="BX6" s="57"/>
      <c r="BY6" s="57">
        <v>975.17200000000003</v>
      </c>
      <c r="BZ6" s="57">
        <v>760.41099999999994</v>
      </c>
      <c r="CA6" s="57">
        <v>251</v>
      </c>
    </row>
    <row r="7" spans="1:79" ht="31.5" x14ac:dyDescent="0.25">
      <c r="A7" s="37" t="s">
        <v>24</v>
      </c>
      <c r="B7" s="57">
        <v>47</v>
      </c>
      <c r="C7" s="57">
        <v>8</v>
      </c>
      <c r="D7" s="57"/>
      <c r="E7" s="57">
        <v>28</v>
      </c>
      <c r="F7" s="57">
        <v>4</v>
      </c>
      <c r="G7" s="57">
        <v>4</v>
      </c>
      <c r="H7" s="57">
        <v>52</v>
      </c>
      <c r="I7" s="57">
        <v>9</v>
      </c>
      <c r="J7" s="57"/>
      <c r="K7" s="57">
        <v>30</v>
      </c>
      <c r="L7" s="57">
        <v>7</v>
      </c>
      <c r="M7" s="57">
        <v>4</v>
      </c>
      <c r="N7" s="57">
        <v>49</v>
      </c>
      <c r="O7" s="57">
        <v>6</v>
      </c>
      <c r="P7" s="57"/>
      <c r="Q7" s="57">
        <v>30</v>
      </c>
      <c r="R7" s="57">
        <v>7</v>
      </c>
      <c r="S7" s="57">
        <v>4</v>
      </c>
      <c r="T7" s="57">
        <v>49</v>
      </c>
      <c r="U7" s="57">
        <v>6</v>
      </c>
      <c r="V7" s="57"/>
      <c r="W7" s="57">
        <v>30</v>
      </c>
      <c r="X7" s="57">
        <v>7</v>
      </c>
      <c r="Y7" s="57"/>
      <c r="Z7" s="57">
        <v>269</v>
      </c>
      <c r="AA7" s="57">
        <v>26</v>
      </c>
      <c r="AB7" s="57">
        <v>2</v>
      </c>
      <c r="AC7" s="57">
        <v>176</v>
      </c>
      <c r="AD7" s="57">
        <v>40</v>
      </c>
      <c r="AE7" s="57">
        <v>13</v>
      </c>
      <c r="AF7" s="57">
        <v>268</v>
      </c>
      <c r="AG7" s="57">
        <v>26</v>
      </c>
      <c r="AH7" s="57"/>
      <c r="AI7" s="57">
        <v>176</v>
      </c>
      <c r="AJ7" s="57">
        <v>39</v>
      </c>
      <c r="AK7" s="57">
        <v>12</v>
      </c>
      <c r="AL7" s="57">
        <v>347</v>
      </c>
      <c r="AM7" s="57">
        <v>26</v>
      </c>
      <c r="AN7" s="57"/>
      <c r="AO7" s="57">
        <v>176</v>
      </c>
      <c r="AP7" s="57">
        <v>40</v>
      </c>
      <c r="AQ7" s="57">
        <v>91</v>
      </c>
      <c r="AR7" s="57">
        <v>110</v>
      </c>
      <c r="AS7" s="57">
        <v>5</v>
      </c>
      <c r="AT7" s="57"/>
      <c r="AU7" s="57">
        <v>17</v>
      </c>
      <c r="AV7" s="57">
        <v>5</v>
      </c>
      <c r="AW7" s="57">
        <v>81</v>
      </c>
      <c r="AX7" s="57">
        <v>30</v>
      </c>
      <c r="AY7" s="57">
        <v>5</v>
      </c>
      <c r="AZ7" s="57"/>
      <c r="BA7" s="57">
        <v>17</v>
      </c>
      <c r="BB7" s="57">
        <v>5</v>
      </c>
      <c r="BC7" s="57">
        <v>2</v>
      </c>
      <c r="BD7" s="57">
        <v>30</v>
      </c>
      <c r="BE7" s="57">
        <v>5</v>
      </c>
      <c r="BF7" s="57"/>
      <c r="BG7" s="57">
        <v>17</v>
      </c>
      <c r="BH7" s="57">
        <v>5</v>
      </c>
      <c r="BI7" s="57">
        <v>2</v>
      </c>
      <c r="BJ7" s="57">
        <v>36</v>
      </c>
      <c r="BK7" s="57">
        <v>2</v>
      </c>
      <c r="BL7" s="57"/>
      <c r="BM7" s="57">
        <v>17</v>
      </c>
      <c r="BN7" s="57">
        <v>6</v>
      </c>
      <c r="BO7" s="57">
        <v>4</v>
      </c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</row>
    <row r="8" spans="1:79" ht="31.5" x14ac:dyDescent="0.25">
      <c r="A8" s="37" t="s">
        <v>25</v>
      </c>
      <c r="B8" s="57">
        <v>3973</v>
      </c>
      <c r="C8" s="57">
        <v>174</v>
      </c>
      <c r="D8" s="57"/>
      <c r="E8" s="57">
        <v>2672</v>
      </c>
      <c r="F8" s="57">
        <v>821</v>
      </c>
      <c r="G8" s="57">
        <v>156</v>
      </c>
      <c r="H8" s="57">
        <v>4372</v>
      </c>
      <c r="I8" s="57">
        <v>197</v>
      </c>
      <c r="J8" s="57"/>
      <c r="K8" s="57">
        <v>2909</v>
      </c>
      <c r="L8" s="57">
        <v>933</v>
      </c>
      <c r="M8" s="57">
        <v>169</v>
      </c>
      <c r="N8" s="57">
        <v>4521</v>
      </c>
      <c r="O8" s="57">
        <v>185</v>
      </c>
      <c r="P8" s="57"/>
      <c r="Q8" s="57">
        <v>2940</v>
      </c>
      <c r="R8" s="57">
        <v>1011</v>
      </c>
      <c r="S8" s="57">
        <v>174</v>
      </c>
      <c r="T8" s="57">
        <v>4933</v>
      </c>
      <c r="U8" s="57">
        <v>189</v>
      </c>
      <c r="V8" s="57"/>
      <c r="W8" s="57">
        <v>3218</v>
      </c>
      <c r="X8" s="57">
        <v>1091</v>
      </c>
      <c r="Y8" s="57">
        <v>192</v>
      </c>
      <c r="Z8" s="57">
        <v>5217</v>
      </c>
      <c r="AA8" s="57">
        <v>216</v>
      </c>
      <c r="AB8" s="57"/>
      <c r="AC8" s="57">
        <v>3423</v>
      </c>
      <c r="AD8" s="57">
        <v>1136</v>
      </c>
      <c r="AE8" s="57">
        <v>201</v>
      </c>
      <c r="AF8" s="57">
        <v>5300</v>
      </c>
      <c r="AG8" s="57">
        <v>225</v>
      </c>
      <c r="AH8" s="57"/>
      <c r="AI8" s="57">
        <v>3445</v>
      </c>
      <c r="AJ8" s="57">
        <v>1175</v>
      </c>
      <c r="AK8" s="57">
        <v>205</v>
      </c>
      <c r="AL8" s="57">
        <v>5547</v>
      </c>
      <c r="AM8" s="57">
        <v>325</v>
      </c>
      <c r="AN8" s="57"/>
      <c r="AO8" s="57">
        <v>3429</v>
      </c>
      <c r="AP8" s="57">
        <v>1319</v>
      </c>
      <c r="AQ8" s="57">
        <v>208</v>
      </c>
      <c r="AR8" s="57">
        <v>5914</v>
      </c>
      <c r="AS8" s="57">
        <v>338</v>
      </c>
      <c r="AT8" s="57"/>
      <c r="AU8" s="57">
        <v>3645</v>
      </c>
      <c r="AV8" s="57">
        <v>1369</v>
      </c>
      <c r="AW8" s="57">
        <v>273</v>
      </c>
      <c r="AX8" s="57">
        <v>6334</v>
      </c>
      <c r="AY8" s="57">
        <v>341</v>
      </c>
      <c r="AZ8" s="57"/>
      <c r="BA8" s="57">
        <v>3764</v>
      </c>
      <c r="BB8" s="57">
        <v>1390</v>
      </c>
      <c r="BC8" s="57">
        <v>554</v>
      </c>
      <c r="BD8" s="57">
        <v>6710</v>
      </c>
      <c r="BE8" s="57">
        <v>342</v>
      </c>
      <c r="BF8" s="57"/>
      <c r="BG8" s="57">
        <v>3943</v>
      </c>
      <c r="BH8" s="57">
        <v>1530</v>
      </c>
      <c r="BI8" s="57">
        <v>604</v>
      </c>
      <c r="BJ8" s="57">
        <v>6706</v>
      </c>
      <c r="BK8" s="57">
        <v>355</v>
      </c>
      <c r="BL8" s="57"/>
      <c r="BM8" s="57">
        <v>3946</v>
      </c>
      <c r="BN8" s="57">
        <v>1539</v>
      </c>
      <c r="BO8" s="57">
        <v>592</v>
      </c>
      <c r="BP8" s="57">
        <v>7192.165</v>
      </c>
      <c r="BQ8" s="57">
        <v>372.22399999999999</v>
      </c>
      <c r="BR8" s="57"/>
      <c r="BS8" s="57">
        <v>4420.9859999999999</v>
      </c>
      <c r="BT8" s="57">
        <v>1562.894</v>
      </c>
      <c r="BU8" s="57">
        <v>570</v>
      </c>
      <c r="BV8" s="57">
        <v>7274.8389999999999</v>
      </c>
      <c r="BW8" s="57">
        <v>370.31900000000002</v>
      </c>
      <c r="BX8" s="57"/>
      <c r="BY8" s="57">
        <v>4381.3019999999997</v>
      </c>
      <c r="BZ8" s="57">
        <v>1638.7840000000001</v>
      </c>
      <c r="CA8" s="57">
        <v>577</v>
      </c>
    </row>
    <row r="9" spans="1:79" ht="31.5" x14ac:dyDescent="0.25">
      <c r="A9" s="37" t="s">
        <v>26</v>
      </c>
      <c r="B9" s="57">
        <v>4616</v>
      </c>
      <c r="C9" s="57">
        <v>1910</v>
      </c>
      <c r="D9" s="57"/>
      <c r="E9" s="57">
        <v>429</v>
      </c>
      <c r="F9" s="57">
        <v>2001</v>
      </c>
      <c r="G9" s="57">
        <v>151</v>
      </c>
      <c r="H9" s="57">
        <v>4797</v>
      </c>
      <c r="I9" s="57">
        <v>1923</v>
      </c>
      <c r="J9" s="57">
        <v>19</v>
      </c>
      <c r="K9" s="57">
        <v>412</v>
      </c>
      <c r="L9" s="57">
        <v>2164</v>
      </c>
      <c r="M9" s="57">
        <v>155</v>
      </c>
      <c r="N9" s="57">
        <v>5263</v>
      </c>
      <c r="O9" s="57">
        <v>2080</v>
      </c>
      <c r="P9" s="57">
        <v>22</v>
      </c>
      <c r="Q9" s="57">
        <v>429</v>
      </c>
      <c r="R9" s="57">
        <v>2372</v>
      </c>
      <c r="S9" s="57">
        <v>204</v>
      </c>
      <c r="T9" s="57">
        <v>6433</v>
      </c>
      <c r="U9" s="57">
        <v>2276</v>
      </c>
      <c r="V9" s="57"/>
      <c r="W9" s="57">
        <v>490</v>
      </c>
      <c r="X9" s="57">
        <v>3207</v>
      </c>
      <c r="Y9" s="57">
        <v>285</v>
      </c>
      <c r="Z9" s="57">
        <v>5924</v>
      </c>
      <c r="AA9" s="57">
        <v>1983</v>
      </c>
      <c r="AB9" s="57"/>
      <c r="AC9" s="57">
        <v>416</v>
      </c>
      <c r="AD9" s="57">
        <v>3045</v>
      </c>
      <c r="AE9" s="57">
        <v>296</v>
      </c>
      <c r="AF9" s="57">
        <v>6776</v>
      </c>
      <c r="AG9" s="57">
        <v>2051</v>
      </c>
      <c r="AH9" s="57"/>
      <c r="AI9" s="57">
        <v>506</v>
      </c>
      <c r="AJ9" s="57">
        <v>3630</v>
      </c>
      <c r="AK9" s="57">
        <v>390</v>
      </c>
      <c r="AL9" s="57">
        <v>10525</v>
      </c>
      <c r="AM9" s="57">
        <v>2840</v>
      </c>
      <c r="AN9" s="57"/>
      <c r="AO9" s="57">
        <v>1417</v>
      </c>
      <c r="AP9" s="57">
        <v>5539</v>
      </c>
      <c r="AQ9" s="57">
        <v>444</v>
      </c>
      <c r="AR9" s="57">
        <v>11159</v>
      </c>
      <c r="AS9" s="57">
        <v>2922</v>
      </c>
      <c r="AT9" s="57"/>
      <c r="AU9" s="57">
        <v>1370</v>
      </c>
      <c r="AV9" s="57">
        <v>6069</v>
      </c>
      <c r="AW9" s="57">
        <v>519</v>
      </c>
      <c r="AX9" s="57">
        <v>12504</v>
      </c>
      <c r="AY9" s="57">
        <v>3122</v>
      </c>
      <c r="AZ9" s="57">
        <v>2</v>
      </c>
      <c r="BA9" s="57">
        <v>1371</v>
      </c>
      <c r="BB9" s="57">
        <v>7013</v>
      </c>
      <c r="BC9" s="57">
        <v>590</v>
      </c>
      <c r="BD9" s="57">
        <v>13001</v>
      </c>
      <c r="BE9" s="57">
        <v>3194</v>
      </c>
      <c r="BF9" s="57"/>
      <c r="BG9" s="57">
        <v>1415</v>
      </c>
      <c r="BH9" s="57">
        <v>7356</v>
      </c>
      <c r="BI9" s="57">
        <v>614</v>
      </c>
      <c r="BJ9" s="57">
        <v>21960</v>
      </c>
      <c r="BK9" s="57">
        <v>5749</v>
      </c>
      <c r="BL9" s="57">
        <v>2</v>
      </c>
      <c r="BM9" s="57">
        <v>2151</v>
      </c>
      <c r="BN9" s="57">
        <v>12641</v>
      </c>
      <c r="BO9" s="57">
        <v>696</v>
      </c>
      <c r="BP9" s="57">
        <v>23247.386999999999</v>
      </c>
      <c r="BQ9" s="57">
        <v>5868.9889999999996</v>
      </c>
      <c r="BR9" s="57">
        <v>1.9119999999999999</v>
      </c>
      <c r="BS9" s="57">
        <v>2309.2089999999998</v>
      </c>
      <c r="BT9" s="57">
        <v>13471.413</v>
      </c>
      <c r="BU9" s="57">
        <v>768</v>
      </c>
      <c r="BV9" s="57">
        <v>23031.953000000001</v>
      </c>
      <c r="BW9" s="57">
        <v>5770.3819999999996</v>
      </c>
      <c r="BX9" s="57">
        <v>1.9119999999999999</v>
      </c>
      <c r="BY9" s="57">
        <v>2395.9630000000002</v>
      </c>
      <c r="BZ9" s="57">
        <v>13468.594999999999</v>
      </c>
      <c r="CA9" s="57">
        <v>611</v>
      </c>
    </row>
    <row r="10" spans="1:79" ht="47.25" x14ac:dyDescent="0.25">
      <c r="A10" s="37" t="s">
        <v>27</v>
      </c>
      <c r="B10" s="57">
        <v>49646</v>
      </c>
      <c r="C10" s="57">
        <v>2212</v>
      </c>
      <c r="D10" s="57"/>
      <c r="E10" s="57">
        <v>39440</v>
      </c>
      <c r="F10" s="57">
        <v>7191</v>
      </c>
      <c r="G10" s="57">
        <v>274</v>
      </c>
      <c r="H10" s="57">
        <v>19820</v>
      </c>
      <c r="I10" s="57">
        <v>609</v>
      </c>
      <c r="J10" s="57"/>
      <c r="K10" s="57">
        <v>16047</v>
      </c>
      <c r="L10" s="57">
        <v>2896</v>
      </c>
      <c r="M10" s="57">
        <v>145</v>
      </c>
      <c r="N10" s="57">
        <v>35936</v>
      </c>
      <c r="O10" s="57">
        <v>2051</v>
      </c>
      <c r="P10" s="57"/>
      <c r="Q10" s="57">
        <v>28199</v>
      </c>
      <c r="R10" s="57">
        <v>5273</v>
      </c>
      <c r="S10" s="57">
        <v>234</v>
      </c>
      <c r="T10" s="57">
        <v>42930</v>
      </c>
      <c r="U10" s="57">
        <v>2383</v>
      </c>
      <c r="V10" s="57"/>
      <c r="W10" s="57">
        <v>35700</v>
      </c>
      <c r="X10" s="57">
        <v>4576</v>
      </c>
      <c r="Y10" s="57">
        <v>198</v>
      </c>
      <c r="Z10" s="57">
        <v>36353</v>
      </c>
      <c r="AA10" s="57">
        <v>3194</v>
      </c>
      <c r="AB10" s="57"/>
      <c r="AC10" s="57">
        <v>28049</v>
      </c>
      <c r="AD10" s="57">
        <v>4687</v>
      </c>
      <c r="AE10" s="57">
        <v>208</v>
      </c>
      <c r="AF10" s="57">
        <v>37257</v>
      </c>
      <c r="AG10" s="57">
        <v>3603</v>
      </c>
      <c r="AH10" s="57"/>
      <c r="AI10" s="57">
        <v>28516</v>
      </c>
      <c r="AJ10" s="57">
        <v>4725</v>
      </c>
      <c r="AK10" s="57">
        <v>283</v>
      </c>
      <c r="AL10" s="57">
        <v>37555</v>
      </c>
      <c r="AM10" s="57">
        <v>3524</v>
      </c>
      <c r="AN10" s="57"/>
      <c r="AO10" s="57">
        <v>28196</v>
      </c>
      <c r="AP10" s="57">
        <v>5290</v>
      </c>
      <c r="AQ10" s="57">
        <v>263</v>
      </c>
      <c r="AR10" s="57">
        <v>44756</v>
      </c>
      <c r="AS10" s="57">
        <v>3588</v>
      </c>
      <c r="AT10" s="57"/>
      <c r="AU10" s="57">
        <v>33905</v>
      </c>
      <c r="AV10" s="57">
        <v>6457</v>
      </c>
      <c r="AW10" s="57">
        <v>373</v>
      </c>
      <c r="AX10" s="57">
        <v>46774</v>
      </c>
      <c r="AY10" s="57">
        <v>3648</v>
      </c>
      <c r="AZ10" s="57"/>
      <c r="BA10" s="57">
        <v>35069</v>
      </c>
      <c r="BB10" s="57">
        <v>7234</v>
      </c>
      <c r="BC10" s="57">
        <v>350</v>
      </c>
      <c r="BD10" s="57">
        <v>46038</v>
      </c>
      <c r="BE10" s="57">
        <v>3592</v>
      </c>
      <c r="BF10" s="57"/>
      <c r="BG10" s="57">
        <v>33996</v>
      </c>
      <c r="BH10" s="57">
        <v>7560</v>
      </c>
      <c r="BI10" s="57">
        <v>393</v>
      </c>
      <c r="BJ10" s="57">
        <v>47238</v>
      </c>
      <c r="BK10" s="57">
        <v>3600</v>
      </c>
      <c r="BL10" s="57"/>
      <c r="BM10" s="57">
        <v>34855</v>
      </c>
      <c r="BN10" s="57">
        <v>8052</v>
      </c>
      <c r="BO10" s="57">
        <v>266</v>
      </c>
      <c r="BP10" s="57">
        <v>46101.356</v>
      </c>
      <c r="BQ10" s="57">
        <v>3637.451</v>
      </c>
      <c r="BR10" s="57"/>
      <c r="BS10" s="57">
        <v>32566.253000000001</v>
      </c>
      <c r="BT10" s="57">
        <v>9143.49</v>
      </c>
      <c r="BU10" s="57">
        <v>278</v>
      </c>
      <c r="BV10" s="57">
        <v>58905.705000000002</v>
      </c>
      <c r="BW10" s="57">
        <v>5323.1369999999997</v>
      </c>
      <c r="BX10" s="57"/>
      <c r="BY10" s="57">
        <v>40307.466</v>
      </c>
      <c r="BZ10" s="57">
        <v>12530.161</v>
      </c>
      <c r="CA10" s="57">
        <v>260</v>
      </c>
    </row>
    <row r="11" spans="1:79" ht="15.75" x14ac:dyDescent="0.25">
      <c r="A11" s="37" t="s">
        <v>28</v>
      </c>
      <c r="B11" s="57">
        <v>1805</v>
      </c>
      <c r="C11" s="57">
        <v>259</v>
      </c>
      <c r="D11" s="57"/>
      <c r="E11" s="57">
        <v>163.30000000000001</v>
      </c>
      <c r="F11" s="57">
        <v>743</v>
      </c>
      <c r="G11" s="57">
        <v>593</v>
      </c>
      <c r="H11" s="57">
        <v>2227</v>
      </c>
      <c r="I11" s="57">
        <v>353</v>
      </c>
      <c r="J11" s="57">
        <v>2</v>
      </c>
      <c r="K11" s="57">
        <v>146</v>
      </c>
      <c r="L11" s="57">
        <v>1099</v>
      </c>
      <c r="M11" s="57">
        <v>539</v>
      </c>
      <c r="N11" s="57">
        <v>11578</v>
      </c>
      <c r="O11" s="57">
        <v>361</v>
      </c>
      <c r="P11" s="57"/>
      <c r="Q11" s="57">
        <v>9367</v>
      </c>
      <c r="R11" s="57">
        <v>1170</v>
      </c>
      <c r="S11" s="57">
        <v>572</v>
      </c>
      <c r="T11" s="57">
        <v>19086</v>
      </c>
      <c r="U11" s="57">
        <v>443</v>
      </c>
      <c r="V11" s="57"/>
      <c r="W11" s="57">
        <v>16681</v>
      </c>
      <c r="X11" s="57">
        <v>1221</v>
      </c>
      <c r="Y11" s="57">
        <v>614</v>
      </c>
      <c r="Z11" s="57">
        <v>20423</v>
      </c>
      <c r="AA11" s="57">
        <v>461</v>
      </c>
      <c r="AB11" s="57"/>
      <c r="AC11" s="57">
        <v>17685</v>
      </c>
      <c r="AD11" s="57">
        <v>1504</v>
      </c>
      <c r="AE11" s="57">
        <v>653</v>
      </c>
      <c r="AF11" s="57">
        <v>23157</v>
      </c>
      <c r="AG11" s="57">
        <v>396</v>
      </c>
      <c r="AH11" s="57"/>
      <c r="AI11" s="57">
        <v>20430</v>
      </c>
      <c r="AJ11" s="57">
        <v>1523</v>
      </c>
      <c r="AK11" s="57">
        <v>679</v>
      </c>
      <c r="AL11" s="57">
        <v>25121</v>
      </c>
      <c r="AM11" s="57">
        <v>417</v>
      </c>
      <c r="AN11" s="57"/>
      <c r="AO11" s="57">
        <v>22067</v>
      </c>
      <c r="AP11" s="57">
        <v>1634</v>
      </c>
      <c r="AQ11" s="57">
        <v>863</v>
      </c>
      <c r="AR11" s="57">
        <v>3869</v>
      </c>
      <c r="AS11" s="57">
        <v>337</v>
      </c>
      <c r="AT11" s="57"/>
      <c r="AU11" s="57">
        <v>698</v>
      </c>
      <c r="AV11" s="57">
        <v>1769</v>
      </c>
      <c r="AW11" s="57">
        <v>945</v>
      </c>
      <c r="AX11" s="57">
        <v>4368</v>
      </c>
      <c r="AY11" s="57">
        <v>342</v>
      </c>
      <c r="AZ11" s="57"/>
      <c r="BA11" s="57">
        <v>763</v>
      </c>
      <c r="BB11" s="57">
        <v>1974</v>
      </c>
      <c r="BC11" s="57">
        <v>1139</v>
      </c>
      <c r="BD11" s="57">
        <v>4194</v>
      </c>
      <c r="BE11" s="57">
        <v>324</v>
      </c>
      <c r="BF11" s="57"/>
      <c r="BG11" s="57">
        <v>758</v>
      </c>
      <c r="BH11" s="57">
        <v>1745</v>
      </c>
      <c r="BI11" s="57">
        <v>1221</v>
      </c>
      <c r="BJ11" s="57">
        <v>4131</v>
      </c>
      <c r="BK11" s="57">
        <v>296</v>
      </c>
      <c r="BL11" s="57"/>
      <c r="BM11" s="57">
        <v>749</v>
      </c>
      <c r="BN11" s="57">
        <v>1722</v>
      </c>
      <c r="BO11" s="57">
        <v>1215</v>
      </c>
      <c r="BP11" s="57">
        <v>13268.993</v>
      </c>
      <c r="BQ11" s="57">
        <v>1699.365</v>
      </c>
      <c r="BR11" s="57">
        <v>2.3879999999999999</v>
      </c>
      <c r="BS11" s="57">
        <v>6640.2529999999997</v>
      </c>
      <c r="BT11" s="57">
        <v>3946.2069999999999</v>
      </c>
      <c r="BU11" s="57">
        <v>816</v>
      </c>
      <c r="BV11" s="57">
        <v>3613.1260000000002</v>
      </c>
      <c r="BW11" s="57">
        <v>270.88600000000002</v>
      </c>
      <c r="BX11" s="57"/>
      <c r="BY11" s="57">
        <v>152.99199999999999</v>
      </c>
      <c r="BZ11" s="57">
        <v>1677.1980000000001</v>
      </c>
      <c r="CA11" s="57">
        <v>1256</v>
      </c>
    </row>
    <row r="12" spans="1:79" ht="78.75" x14ac:dyDescent="0.25">
      <c r="A12" s="37" t="s">
        <v>29</v>
      </c>
      <c r="B12" s="57">
        <v>5537</v>
      </c>
      <c r="C12" s="57">
        <v>319</v>
      </c>
      <c r="D12" s="57"/>
      <c r="E12" s="57">
        <v>4464</v>
      </c>
      <c r="F12" s="57">
        <v>704</v>
      </c>
      <c r="G12" s="57">
        <v>44</v>
      </c>
      <c r="H12" s="57">
        <v>13024</v>
      </c>
      <c r="I12" s="57">
        <v>468</v>
      </c>
      <c r="J12" s="57"/>
      <c r="K12" s="57">
        <v>11339</v>
      </c>
      <c r="L12" s="57">
        <v>1145</v>
      </c>
      <c r="M12" s="57">
        <v>55</v>
      </c>
      <c r="N12" s="57">
        <v>16611</v>
      </c>
      <c r="O12" s="57">
        <v>513</v>
      </c>
      <c r="P12" s="57"/>
      <c r="Q12" s="57">
        <v>14412</v>
      </c>
      <c r="R12" s="57">
        <v>1610</v>
      </c>
      <c r="S12" s="57">
        <v>58</v>
      </c>
      <c r="T12" s="57">
        <v>17091</v>
      </c>
      <c r="U12" s="57">
        <v>518</v>
      </c>
      <c r="V12" s="57"/>
      <c r="W12" s="57">
        <v>14826</v>
      </c>
      <c r="X12" s="57">
        <v>1670</v>
      </c>
      <c r="Y12" s="57">
        <v>59</v>
      </c>
      <c r="Z12" s="57">
        <v>496</v>
      </c>
      <c r="AA12" s="57">
        <v>253</v>
      </c>
      <c r="AB12" s="57"/>
      <c r="AC12" s="57">
        <v>86</v>
      </c>
      <c r="AD12" s="57">
        <v>75</v>
      </c>
      <c r="AE12" s="57">
        <v>63</v>
      </c>
      <c r="AF12" s="57">
        <v>550</v>
      </c>
      <c r="AG12" s="57">
        <v>201</v>
      </c>
      <c r="AH12" s="57"/>
      <c r="AI12" s="57">
        <v>128</v>
      </c>
      <c r="AJ12" s="57">
        <v>154</v>
      </c>
      <c r="AK12" s="57">
        <v>51</v>
      </c>
      <c r="AL12" s="57">
        <v>695</v>
      </c>
      <c r="AM12" s="57">
        <v>143</v>
      </c>
      <c r="AN12" s="57"/>
      <c r="AO12" s="57">
        <v>313</v>
      </c>
      <c r="AP12" s="57">
        <v>155</v>
      </c>
      <c r="AQ12" s="57">
        <v>61</v>
      </c>
      <c r="AR12" s="57">
        <v>2617</v>
      </c>
      <c r="AS12" s="57">
        <v>177</v>
      </c>
      <c r="AT12" s="57"/>
      <c r="AU12" s="57">
        <v>2113</v>
      </c>
      <c r="AV12" s="57">
        <v>180</v>
      </c>
      <c r="AW12" s="57">
        <v>118</v>
      </c>
      <c r="AX12" s="57">
        <v>1065</v>
      </c>
      <c r="AY12" s="57">
        <v>326</v>
      </c>
      <c r="AZ12" s="57"/>
      <c r="BA12" s="57">
        <v>267</v>
      </c>
      <c r="BB12" s="57">
        <v>305</v>
      </c>
      <c r="BC12" s="57">
        <v>85</v>
      </c>
      <c r="BD12" s="57">
        <v>4156</v>
      </c>
      <c r="BE12" s="57">
        <v>428</v>
      </c>
      <c r="BF12" s="57"/>
      <c r="BG12" s="57">
        <v>2907</v>
      </c>
      <c r="BH12" s="57">
        <v>552</v>
      </c>
      <c r="BI12" s="57">
        <v>83</v>
      </c>
      <c r="BJ12" s="57">
        <v>3681</v>
      </c>
      <c r="BK12" s="57">
        <v>246</v>
      </c>
      <c r="BL12" s="57"/>
      <c r="BM12" s="57">
        <v>2754</v>
      </c>
      <c r="BN12" s="57">
        <v>414</v>
      </c>
      <c r="BO12" s="57">
        <v>38</v>
      </c>
      <c r="BP12" s="57">
        <v>4930.0410000000002</v>
      </c>
      <c r="BQ12" s="57">
        <v>292.61900000000003</v>
      </c>
      <c r="BR12" s="57"/>
      <c r="BS12" s="57">
        <v>3958.752</v>
      </c>
      <c r="BT12" s="57">
        <v>475.935</v>
      </c>
      <c r="BU12" s="57">
        <v>52</v>
      </c>
      <c r="BV12" s="57">
        <v>5147.6400000000003</v>
      </c>
      <c r="BW12" s="57">
        <v>333.52499999999998</v>
      </c>
      <c r="BX12" s="57"/>
      <c r="BY12" s="57">
        <v>4073.1860000000001</v>
      </c>
      <c r="BZ12" s="57">
        <v>504.77100000000002</v>
      </c>
      <c r="CA12" s="57">
        <v>59</v>
      </c>
    </row>
    <row r="13" spans="1:79" ht="15.75" x14ac:dyDescent="0.25">
      <c r="A13" s="37" t="s">
        <v>30</v>
      </c>
      <c r="B13" s="57">
        <v>14</v>
      </c>
      <c r="C13" s="57">
        <v>11</v>
      </c>
      <c r="D13" s="57"/>
      <c r="E13" s="57">
        <v>1</v>
      </c>
      <c r="F13" s="57">
        <v>1</v>
      </c>
      <c r="G13" s="57"/>
      <c r="H13" s="57">
        <v>9</v>
      </c>
      <c r="I13" s="57">
        <v>6</v>
      </c>
      <c r="J13" s="57"/>
      <c r="K13" s="57">
        <v>1</v>
      </c>
      <c r="L13" s="57">
        <v>2</v>
      </c>
      <c r="M13" s="57">
        <v>0</v>
      </c>
      <c r="N13" s="57">
        <v>25</v>
      </c>
      <c r="O13" s="57">
        <v>22</v>
      </c>
      <c r="P13" s="57"/>
      <c r="Q13" s="57">
        <v>1</v>
      </c>
      <c r="R13" s="57">
        <v>2</v>
      </c>
      <c r="S13" s="57"/>
      <c r="T13" s="57">
        <v>24</v>
      </c>
      <c r="U13" s="57">
        <v>20</v>
      </c>
      <c r="V13" s="57"/>
      <c r="W13" s="57"/>
      <c r="X13" s="57">
        <v>3</v>
      </c>
      <c r="Y13" s="57"/>
      <c r="Z13" s="57">
        <v>42</v>
      </c>
      <c r="AA13" s="57">
        <v>36</v>
      </c>
      <c r="AB13" s="57"/>
      <c r="AC13" s="57">
        <v>0</v>
      </c>
      <c r="AD13" s="57">
        <v>4</v>
      </c>
      <c r="AE13" s="57">
        <v>0</v>
      </c>
      <c r="AF13" s="57">
        <v>38</v>
      </c>
      <c r="AG13" s="57">
        <v>35</v>
      </c>
      <c r="AH13" s="57"/>
      <c r="AI13" s="57">
        <v>0</v>
      </c>
      <c r="AJ13" s="57">
        <v>2</v>
      </c>
      <c r="AK13" s="57">
        <v>1</v>
      </c>
      <c r="AL13" s="57">
        <v>38</v>
      </c>
      <c r="AM13" s="57">
        <v>35</v>
      </c>
      <c r="AN13" s="57"/>
      <c r="AO13" s="57">
        <v>0</v>
      </c>
      <c r="AP13" s="57">
        <v>2</v>
      </c>
      <c r="AQ13" s="57">
        <v>1</v>
      </c>
      <c r="AR13" s="57">
        <v>64</v>
      </c>
      <c r="AS13" s="57">
        <v>60</v>
      </c>
      <c r="AT13" s="57"/>
      <c r="AU13" s="57">
        <v>0</v>
      </c>
      <c r="AV13" s="57">
        <v>1</v>
      </c>
      <c r="AW13" s="57">
        <v>1</v>
      </c>
      <c r="AX13" s="57">
        <v>47</v>
      </c>
      <c r="AY13" s="57">
        <v>41</v>
      </c>
      <c r="AZ13" s="57"/>
      <c r="BA13" s="57">
        <v>0</v>
      </c>
      <c r="BB13" s="57">
        <v>0</v>
      </c>
      <c r="BC13" s="57">
        <v>1</v>
      </c>
      <c r="BD13" s="57">
        <v>45</v>
      </c>
      <c r="BE13" s="57">
        <v>41</v>
      </c>
      <c r="BF13" s="57"/>
      <c r="BG13" s="57"/>
      <c r="BH13" s="57"/>
      <c r="BI13" s="57">
        <v>1</v>
      </c>
      <c r="BJ13" s="57">
        <v>28</v>
      </c>
      <c r="BK13" s="57">
        <v>26</v>
      </c>
      <c r="BL13" s="57"/>
      <c r="BM13" s="57"/>
      <c r="BN13" s="57"/>
      <c r="BO13" s="57"/>
      <c r="BP13" s="57">
        <v>29</v>
      </c>
      <c r="BQ13" s="57">
        <v>26</v>
      </c>
      <c r="BR13" s="57"/>
      <c r="BS13" s="57"/>
      <c r="BT13" s="57"/>
      <c r="BU13" s="57"/>
      <c r="BV13" s="57">
        <v>29</v>
      </c>
      <c r="BW13" s="57">
        <v>24</v>
      </c>
      <c r="BX13" s="57"/>
      <c r="BY13" s="57"/>
      <c r="BZ13" s="57">
        <v>0</v>
      </c>
      <c r="CA13" s="57">
        <v>0</v>
      </c>
    </row>
    <row r="14" spans="1:79" ht="15.75" x14ac:dyDescent="0.25">
      <c r="A14" s="37" t="s">
        <v>31</v>
      </c>
      <c r="B14" s="57">
        <v>14346</v>
      </c>
      <c r="C14" s="57">
        <v>636</v>
      </c>
      <c r="D14" s="57">
        <v>2</v>
      </c>
      <c r="E14" s="57">
        <v>10717</v>
      </c>
      <c r="F14" s="57">
        <v>1472</v>
      </c>
      <c r="G14" s="57">
        <v>1008</v>
      </c>
      <c r="H14" s="57">
        <v>30452</v>
      </c>
      <c r="I14" s="57">
        <v>1259</v>
      </c>
      <c r="J14" s="57">
        <v>8</v>
      </c>
      <c r="K14" s="57">
        <v>25160</v>
      </c>
      <c r="L14" s="57">
        <v>2396</v>
      </c>
      <c r="M14" s="57">
        <v>1077</v>
      </c>
      <c r="N14" s="57">
        <v>24802</v>
      </c>
      <c r="O14" s="57">
        <v>1329</v>
      </c>
      <c r="P14" s="57">
        <v>49</v>
      </c>
      <c r="Q14" s="57">
        <v>17449</v>
      </c>
      <c r="R14" s="57">
        <v>4202</v>
      </c>
      <c r="S14" s="57">
        <v>864</v>
      </c>
      <c r="T14" s="57">
        <v>28130</v>
      </c>
      <c r="U14" s="57">
        <v>1635</v>
      </c>
      <c r="V14" s="57">
        <v>1</v>
      </c>
      <c r="W14" s="57">
        <v>19482</v>
      </c>
      <c r="X14" s="57">
        <v>5378</v>
      </c>
      <c r="Y14" s="57">
        <v>1013</v>
      </c>
      <c r="Z14" s="57">
        <v>56223</v>
      </c>
      <c r="AA14" s="57">
        <v>2258</v>
      </c>
      <c r="AB14" s="57">
        <v>1</v>
      </c>
      <c r="AC14" s="57">
        <v>42613</v>
      </c>
      <c r="AD14" s="57">
        <v>9555</v>
      </c>
      <c r="AE14" s="57">
        <v>1160</v>
      </c>
      <c r="AF14" s="57">
        <v>64358</v>
      </c>
      <c r="AG14" s="57">
        <v>2904</v>
      </c>
      <c r="AH14" s="57">
        <v>1</v>
      </c>
      <c r="AI14" s="57">
        <v>45564</v>
      </c>
      <c r="AJ14" s="57">
        <v>13677</v>
      </c>
      <c r="AK14" s="57">
        <v>1392</v>
      </c>
      <c r="AL14" s="57">
        <v>74436</v>
      </c>
      <c r="AM14" s="57">
        <v>3110</v>
      </c>
      <c r="AN14" s="57">
        <v>37</v>
      </c>
      <c r="AO14" s="57">
        <v>53275</v>
      </c>
      <c r="AP14" s="57">
        <v>15884</v>
      </c>
      <c r="AQ14" s="57">
        <v>1605</v>
      </c>
      <c r="AR14" s="57">
        <v>83250</v>
      </c>
      <c r="AS14" s="57">
        <v>4156</v>
      </c>
      <c r="AT14" s="57">
        <v>39</v>
      </c>
      <c r="AU14" s="57">
        <v>59071</v>
      </c>
      <c r="AV14" s="57">
        <v>18020</v>
      </c>
      <c r="AW14" s="57">
        <v>1449</v>
      </c>
      <c r="AX14" s="57">
        <v>90717</v>
      </c>
      <c r="AY14" s="57">
        <v>4712</v>
      </c>
      <c r="AZ14" s="57">
        <v>45</v>
      </c>
      <c r="BA14" s="57">
        <v>60248</v>
      </c>
      <c r="BB14" s="57">
        <v>22714</v>
      </c>
      <c r="BC14" s="57">
        <v>2192</v>
      </c>
      <c r="BD14" s="57">
        <v>93973</v>
      </c>
      <c r="BE14" s="57">
        <v>4867</v>
      </c>
      <c r="BF14" s="57">
        <v>129</v>
      </c>
      <c r="BG14" s="57">
        <v>61211</v>
      </c>
      <c r="BH14" s="57">
        <v>24674</v>
      </c>
      <c r="BI14" s="57">
        <v>2357</v>
      </c>
      <c r="BJ14" s="57">
        <v>59052</v>
      </c>
      <c r="BK14" s="57">
        <v>4232</v>
      </c>
      <c r="BL14" s="57">
        <v>13</v>
      </c>
      <c r="BM14" s="57">
        <v>28259</v>
      </c>
      <c r="BN14" s="57">
        <v>23951</v>
      </c>
      <c r="BO14" s="57">
        <v>1882</v>
      </c>
      <c r="BP14" s="57">
        <v>66582.706000000006</v>
      </c>
      <c r="BQ14" s="57">
        <v>4976.8249999999998</v>
      </c>
      <c r="BR14" s="57">
        <v>3.9529999999999998</v>
      </c>
      <c r="BS14" s="57">
        <v>29861.514999999999</v>
      </c>
      <c r="BT14" s="57">
        <v>27972.213</v>
      </c>
      <c r="BU14" s="57">
        <v>3135</v>
      </c>
      <c r="BV14" s="57">
        <v>71841.702999999994</v>
      </c>
      <c r="BW14" s="57">
        <v>5048.0460000000003</v>
      </c>
      <c r="BX14" s="57">
        <v>117.473</v>
      </c>
      <c r="BY14" s="57">
        <v>34115.383000000002</v>
      </c>
      <c r="BZ14" s="57">
        <v>28458.707999999999</v>
      </c>
      <c r="CA14" s="57">
        <v>3071</v>
      </c>
    </row>
    <row r="15" spans="1:79" ht="15.75" x14ac:dyDescent="0.25">
      <c r="A15" s="37" t="s">
        <v>32</v>
      </c>
      <c r="B15" s="57">
        <v>152</v>
      </c>
      <c r="C15" s="57">
        <v>73</v>
      </c>
      <c r="D15" s="57"/>
      <c r="E15" s="57">
        <v>0</v>
      </c>
      <c r="F15" s="57">
        <v>25</v>
      </c>
      <c r="G15" s="57">
        <v>25</v>
      </c>
      <c r="H15" s="57">
        <v>187</v>
      </c>
      <c r="I15" s="57">
        <v>89</v>
      </c>
      <c r="J15" s="57"/>
      <c r="K15" s="57"/>
      <c r="L15" s="57">
        <v>34</v>
      </c>
      <c r="M15" s="57">
        <v>32</v>
      </c>
      <c r="N15" s="57">
        <v>239</v>
      </c>
      <c r="O15" s="57">
        <v>105</v>
      </c>
      <c r="P15" s="57"/>
      <c r="Q15" s="57"/>
      <c r="R15" s="57">
        <v>64</v>
      </c>
      <c r="S15" s="57">
        <v>38</v>
      </c>
      <c r="T15" s="57">
        <v>443</v>
      </c>
      <c r="U15" s="57">
        <v>250</v>
      </c>
      <c r="V15" s="57"/>
      <c r="W15" s="57">
        <v>0</v>
      </c>
      <c r="X15" s="57">
        <v>101</v>
      </c>
      <c r="Y15" s="57">
        <v>54</v>
      </c>
      <c r="Z15" s="57">
        <v>696</v>
      </c>
      <c r="AA15" s="57">
        <v>409</v>
      </c>
      <c r="AB15" s="57"/>
      <c r="AC15" s="57">
        <v>0</v>
      </c>
      <c r="AD15" s="57">
        <v>149</v>
      </c>
      <c r="AE15" s="57">
        <v>85</v>
      </c>
      <c r="AF15" s="57">
        <v>553</v>
      </c>
      <c r="AG15" s="57">
        <v>289</v>
      </c>
      <c r="AH15" s="57"/>
      <c r="AI15" s="57">
        <v>0</v>
      </c>
      <c r="AJ15" s="57">
        <v>189</v>
      </c>
      <c r="AK15" s="57">
        <v>48</v>
      </c>
      <c r="AL15" s="57">
        <v>635</v>
      </c>
      <c r="AM15" s="57">
        <v>277</v>
      </c>
      <c r="AN15" s="57"/>
      <c r="AO15" s="57">
        <v>0</v>
      </c>
      <c r="AP15" s="57">
        <v>274</v>
      </c>
      <c r="AQ15" s="57">
        <v>53</v>
      </c>
      <c r="AR15" s="57">
        <v>1083</v>
      </c>
      <c r="AS15" s="57">
        <v>658</v>
      </c>
      <c r="AT15" s="57"/>
      <c r="AU15" s="57"/>
      <c r="AV15" s="57">
        <v>326</v>
      </c>
      <c r="AW15" s="57">
        <v>63</v>
      </c>
      <c r="AX15" s="57">
        <v>1847</v>
      </c>
      <c r="AY15" s="57">
        <v>1264</v>
      </c>
      <c r="AZ15" s="57">
        <v>1</v>
      </c>
      <c r="BA15" s="57">
        <v>6</v>
      </c>
      <c r="BB15" s="57">
        <v>418</v>
      </c>
      <c r="BC15" s="57">
        <v>91</v>
      </c>
      <c r="BD15" s="57">
        <v>2429</v>
      </c>
      <c r="BE15" s="57">
        <v>1679</v>
      </c>
      <c r="BF15" s="57">
        <v>1</v>
      </c>
      <c r="BG15" s="57">
        <v>6</v>
      </c>
      <c r="BH15" s="57">
        <v>505</v>
      </c>
      <c r="BI15" s="57">
        <v>112</v>
      </c>
      <c r="BJ15" s="57">
        <v>2395</v>
      </c>
      <c r="BK15" s="57">
        <v>1523</v>
      </c>
      <c r="BL15" s="57">
        <v>1</v>
      </c>
      <c r="BM15" s="57">
        <v>5</v>
      </c>
      <c r="BN15" s="57">
        <v>642</v>
      </c>
      <c r="BO15" s="57">
        <v>118</v>
      </c>
      <c r="BP15" s="57">
        <v>2351.076</v>
      </c>
      <c r="BQ15" s="57">
        <v>1490.749</v>
      </c>
      <c r="BR15" s="57"/>
      <c r="BS15" s="57">
        <v>5</v>
      </c>
      <c r="BT15" s="57">
        <v>669</v>
      </c>
      <c r="BU15" s="57">
        <v>81</v>
      </c>
      <c r="BV15" s="57">
        <v>1676.56</v>
      </c>
      <c r="BW15" s="57">
        <v>746.25199999999995</v>
      </c>
      <c r="BX15" s="57"/>
      <c r="BY15" s="57"/>
      <c r="BZ15" s="57">
        <v>721</v>
      </c>
      <c r="CA15" s="57">
        <v>99</v>
      </c>
    </row>
    <row r="16" spans="1:79" ht="47.25" x14ac:dyDescent="0.25">
      <c r="A16" s="37" t="s">
        <v>33</v>
      </c>
      <c r="B16" s="57">
        <v>15949</v>
      </c>
      <c r="C16" s="57">
        <v>7875</v>
      </c>
      <c r="D16" s="57">
        <v>7504</v>
      </c>
      <c r="E16" s="57">
        <v>7823</v>
      </c>
      <c r="F16" s="57">
        <v>135</v>
      </c>
      <c r="G16" s="57">
        <v>76</v>
      </c>
      <c r="H16" s="57">
        <v>7134</v>
      </c>
      <c r="I16" s="57">
        <v>6633</v>
      </c>
      <c r="J16" s="57">
        <v>6323</v>
      </c>
      <c r="K16" s="57">
        <v>248</v>
      </c>
      <c r="L16" s="57">
        <v>165</v>
      </c>
      <c r="M16" s="57">
        <v>50</v>
      </c>
      <c r="N16" s="57">
        <v>2610</v>
      </c>
      <c r="O16" s="57">
        <v>2128</v>
      </c>
      <c r="P16" s="57">
        <v>1869</v>
      </c>
      <c r="Q16" s="57">
        <v>221</v>
      </c>
      <c r="R16" s="57">
        <v>173</v>
      </c>
      <c r="S16" s="57">
        <v>55</v>
      </c>
      <c r="T16" s="57">
        <v>2936</v>
      </c>
      <c r="U16" s="57">
        <v>2583</v>
      </c>
      <c r="V16" s="57">
        <v>2320</v>
      </c>
      <c r="W16" s="57">
        <v>98</v>
      </c>
      <c r="X16" s="57">
        <v>181</v>
      </c>
      <c r="Y16" s="57">
        <v>42</v>
      </c>
      <c r="Z16" s="57">
        <v>2625</v>
      </c>
      <c r="AA16" s="57">
        <v>2275</v>
      </c>
      <c r="AB16" s="57">
        <v>2069</v>
      </c>
      <c r="AC16" s="57">
        <v>86</v>
      </c>
      <c r="AD16" s="57">
        <v>198</v>
      </c>
      <c r="AE16" s="57">
        <v>35</v>
      </c>
      <c r="AF16" s="57">
        <v>767</v>
      </c>
      <c r="AG16" s="57">
        <v>480</v>
      </c>
      <c r="AH16" s="57">
        <v>354</v>
      </c>
      <c r="AI16" s="57">
        <v>40</v>
      </c>
      <c r="AJ16" s="57">
        <v>190</v>
      </c>
      <c r="AK16" s="57">
        <v>42</v>
      </c>
      <c r="AL16" s="57">
        <v>1046</v>
      </c>
      <c r="AM16" s="57">
        <v>521</v>
      </c>
      <c r="AN16" s="57">
        <v>349</v>
      </c>
      <c r="AO16" s="57">
        <v>36</v>
      </c>
      <c r="AP16" s="57">
        <v>186</v>
      </c>
      <c r="AQ16" s="57">
        <v>270</v>
      </c>
      <c r="AR16" s="57">
        <v>1785</v>
      </c>
      <c r="AS16" s="57">
        <v>593</v>
      </c>
      <c r="AT16" s="57">
        <v>369</v>
      </c>
      <c r="AU16" s="57">
        <v>922</v>
      </c>
      <c r="AV16" s="57">
        <v>185</v>
      </c>
      <c r="AW16" s="57">
        <v>68</v>
      </c>
      <c r="AX16" s="57">
        <v>1830</v>
      </c>
      <c r="AY16" s="57">
        <v>591</v>
      </c>
      <c r="AZ16" s="57">
        <v>369</v>
      </c>
      <c r="BA16" s="57">
        <v>963</v>
      </c>
      <c r="BB16" s="57">
        <v>193</v>
      </c>
      <c r="BC16" s="57">
        <v>60</v>
      </c>
      <c r="BD16" s="57">
        <v>4795</v>
      </c>
      <c r="BE16" s="57">
        <v>717</v>
      </c>
      <c r="BF16" s="57">
        <v>468</v>
      </c>
      <c r="BG16" s="57">
        <v>3747</v>
      </c>
      <c r="BH16" s="57">
        <v>234</v>
      </c>
      <c r="BI16" s="57">
        <v>75</v>
      </c>
      <c r="BJ16" s="57">
        <v>47937</v>
      </c>
      <c r="BK16" s="57">
        <v>962</v>
      </c>
      <c r="BL16" s="57">
        <v>43</v>
      </c>
      <c r="BM16" s="57">
        <v>42390</v>
      </c>
      <c r="BN16" s="57">
        <v>4514</v>
      </c>
      <c r="BO16" s="57">
        <v>37</v>
      </c>
      <c r="BP16" s="57">
        <v>50875.8</v>
      </c>
      <c r="BQ16" s="57">
        <v>1006.295</v>
      </c>
      <c r="BR16" s="57">
        <v>43.12</v>
      </c>
      <c r="BS16" s="57">
        <v>44950.502</v>
      </c>
      <c r="BT16" s="57">
        <v>4727.509</v>
      </c>
      <c r="BU16" s="57">
        <v>55</v>
      </c>
      <c r="BV16" s="57">
        <v>59087.45</v>
      </c>
      <c r="BW16" s="57">
        <v>1294.114</v>
      </c>
      <c r="BX16" s="57"/>
      <c r="BY16" s="57">
        <v>51837.231</v>
      </c>
      <c r="BZ16" s="57">
        <v>5790.9279999999999</v>
      </c>
      <c r="CA16" s="57">
        <v>65</v>
      </c>
    </row>
    <row r="17" spans="1:79" ht="63" x14ac:dyDescent="0.25">
      <c r="A17" s="37" t="s">
        <v>34</v>
      </c>
      <c r="B17" s="57"/>
      <c r="C17" s="57"/>
      <c r="D17" s="57"/>
      <c r="E17" s="57"/>
      <c r="F17" s="57"/>
      <c r="G17" s="57"/>
      <c r="H17" s="57">
        <v>2</v>
      </c>
      <c r="I17" s="57">
        <v>1</v>
      </c>
      <c r="J17" s="57"/>
      <c r="K17" s="57"/>
      <c r="L17" s="57">
        <v>1</v>
      </c>
      <c r="M17" s="57"/>
      <c r="N17" s="57">
        <v>1</v>
      </c>
      <c r="O17" s="57"/>
      <c r="P17" s="57"/>
      <c r="Q17" s="57"/>
      <c r="R17" s="57">
        <v>1</v>
      </c>
      <c r="S17" s="57"/>
      <c r="T17" s="57">
        <v>47</v>
      </c>
      <c r="U17" s="57">
        <v>16</v>
      </c>
      <c r="V17" s="57"/>
      <c r="W17" s="57">
        <v>29</v>
      </c>
      <c r="X17" s="57"/>
      <c r="Y17" s="57"/>
      <c r="Z17" s="57">
        <v>50</v>
      </c>
      <c r="AA17" s="57">
        <v>14</v>
      </c>
      <c r="AB17" s="57"/>
      <c r="AC17" s="57">
        <v>29</v>
      </c>
      <c r="AD17" s="57">
        <v>1</v>
      </c>
      <c r="AE17" s="57">
        <v>2</v>
      </c>
      <c r="AF17" s="57">
        <v>0</v>
      </c>
      <c r="AG17" s="57"/>
      <c r="AH17" s="57"/>
      <c r="AI17" s="57"/>
      <c r="AJ17" s="57"/>
      <c r="AK17" s="57"/>
      <c r="AL17" s="57">
        <v>47</v>
      </c>
      <c r="AM17" s="57">
        <v>14</v>
      </c>
      <c r="AN17" s="57"/>
      <c r="AO17" s="57">
        <v>29</v>
      </c>
      <c r="AP17" s="57"/>
      <c r="AQ17" s="57">
        <v>2</v>
      </c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>
        <v>2</v>
      </c>
      <c r="BW17" s="57">
        <v>2</v>
      </c>
      <c r="BX17" s="57"/>
      <c r="BY17" s="57"/>
      <c r="BZ17" s="57"/>
      <c r="CA17" s="57"/>
    </row>
    <row r="18" spans="1:79" ht="15.75" x14ac:dyDescent="0.25">
      <c r="A18" s="37" t="s">
        <v>35</v>
      </c>
      <c r="B18" s="57">
        <v>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>
        <v>1</v>
      </c>
      <c r="O18" s="57"/>
      <c r="P18" s="57"/>
      <c r="Q18" s="57"/>
      <c r="R18" s="57"/>
      <c r="S18" s="57"/>
      <c r="T18" s="57">
        <v>1</v>
      </c>
      <c r="U18" s="57"/>
      <c r="V18" s="57"/>
      <c r="W18" s="57"/>
      <c r="X18" s="57"/>
      <c r="Y18" s="57"/>
      <c r="Z18" s="57">
        <v>1</v>
      </c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</row>
    <row r="19" spans="1:79" ht="47.25" x14ac:dyDescent="0.25">
      <c r="A19" s="37" t="s">
        <v>36</v>
      </c>
      <c r="B19" s="57">
        <v>4</v>
      </c>
      <c r="C19" s="57">
        <v>2</v>
      </c>
      <c r="D19" s="57"/>
      <c r="E19" s="57"/>
      <c r="F19" s="57"/>
      <c r="G19" s="57">
        <v>1</v>
      </c>
      <c r="H19" s="57">
        <v>2</v>
      </c>
      <c r="I19" s="57">
        <v>1</v>
      </c>
      <c r="J19" s="57"/>
      <c r="K19" s="57"/>
      <c r="L19" s="57">
        <v>0</v>
      </c>
      <c r="M19" s="57">
        <v>1</v>
      </c>
      <c r="N19" s="57"/>
      <c r="O19" s="57">
        <v>0</v>
      </c>
      <c r="P19" s="57"/>
      <c r="Q19" s="57"/>
      <c r="R19" s="57"/>
      <c r="S19" s="57"/>
      <c r="T19" s="57">
        <v>1</v>
      </c>
      <c r="U19" s="57"/>
      <c r="V19" s="57"/>
      <c r="W19" s="57"/>
      <c r="X19" s="57">
        <v>1</v>
      </c>
      <c r="Y19" s="57"/>
      <c r="Z19" s="57">
        <v>1</v>
      </c>
      <c r="AA19" s="57"/>
      <c r="AB19" s="57"/>
      <c r="AC19" s="57"/>
      <c r="AD19" s="57"/>
      <c r="AE19" s="57"/>
      <c r="AF19" s="57">
        <v>1</v>
      </c>
      <c r="AG19" s="57"/>
      <c r="AH19" s="57"/>
      <c r="AI19" s="57"/>
      <c r="AJ19" s="57">
        <v>1</v>
      </c>
      <c r="AK19" s="57"/>
      <c r="AL19" s="57">
        <v>1</v>
      </c>
      <c r="AM19" s="57"/>
      <c r="AN19" s="57"/>
      <c r="AO19" s="57"/>
      <c r="AP19" s="57">
        <v>1</v>
      </c>
      <c r="AQ19" s="57"/>
      <c r="AR19" s="57">
        <v>268</v>
      </c>
      <c r="AS19" s="57">
        <v>64</v>
      </c>
      <c r="AT19" s="57"/>
      <c r="AU19" s="57"/>
      <c r="AV19" s="57">
        <v>193</v>
      </c>
      <c r="AW19" s="57">
        <v>4</v>
      </c>
      <c r="AX19" s="57">
        <v>327</v>
      </c>
      <c r="AY19" s="57">
        <v>102</v>
      </c>
      <c r="AZ19" s="57">
        <v>11</v>
      </c>
      <c r="BA19" s="57">
        <v>0</v>
      </c>
      <c r="BB19" s="57">
        <v>204</v>
      </c>
      <c r="BC19" s="57">
        <v>5</v>
      </c>
      <c r="BD19" s="57">
        <v>419</v>
      </c>
      <c r="BE19" s="57">
        <v>159</v>
      </c>
      <c r="BF19" s="57">
        <v>11</v>
      </c>
      <c r="BG19" s="57"/>
      <c r="BH19" s="57">
        <v>239</v>
      </c>
      <c r="BI19" s="57">
        <v>5</v>
      </c>
      <c r="BJ19" s="57">
        <v>483</v>
      </c>
      <c r="BK19" s="57">
        <v>144</v>
      </c>
      <c r="BL19" s="57">
        <v>11</v>
      </c>
      <c r="BM19" s="57"/>
      <c r="BN19" s="57">
        <v>317</v>
      </c>
      <c r="BO19" s="57">
        <v>4</v>
      </c>
      <c r="BP19" s="57">
        <v>531.779</v>
      </c>
      <c r="BQ19" s="57">
        <v>157.91499999999999</v>
      </c>
      <c r="BR19" s="57">
        <v>10.622999999999999</v>
      </c>
      <c r="BS19" s="57"/>
      <c r="BT19" s="57">
        <v>347</v>
      </c>
      <c r="BU19" s="57">
        <v>8</v>
      </c>
      <c r="BV19" s="57">
        <v>613.74699999999996</v>
      </c>
      <c r="BW19" s="57">
        <v>127.208</v>
      </c>
      <c r="BX19" s="57">
        <v>10.622999999999999</v>
      </c>
      <c r="BY19" s="57"/>
      <c r="BZ19" s="57">
        <v>382.38099999999997</v>
      </c>
      <c r="CA19" s="57">
        <v>9</v>
      </c>
    </row>
    <row r="20" spans="1:79" ht="47.25" x14ac:dyDescent="0.25">
      <c r="A20" s="37" t="s">
        <v>37</v>
      </c>
      <c r="B20" s="57">
        <v>341</v>
      </c>
      <c r="C20" s="57">
        <v>60</v>
      </c>
      <c r="D20" s="57">
        <v>5</v>
      </c>
      <c r="E20" s="57">
        <v>149</v>
      </c>
      <c r="F20" s="57">
        <v>102</v>
      </c>
      <c r="G20" s="57">
        <v>23</v>
      </c>
      <c r="H20" s="57">
        <v>111</v>
      </c>
      <c r="I20" s="57">
        <v>17</v>
      </c>
      <c r="J20" s="57">
        <v>0</v>
      </c>
      <c r="K20" s="57">
        <v>17</v>
      </c>
      <c r="L20" s="57">
        <v>35</v>
      </c>
      <c r="M20" s="57">
        <v>39</v>
      </c>
      <c r="N20" s="57">
        <v>185</v>
      </c>
      <c r="O20" s="57">
        <v>34</v>
      </c>
      <c r="P20" s="57">
        <v>1</v>
      </c>
      <c r="Q20" s="57">
        <v>23</v>
      </c>
      <c r="R20" s="57">
        <v>71</v>
      </c>
      <c r="S20" s="57">
        <v>52</v>
      </c>
      <c r="T20" s="57">
        <v>211</v>
      </c>
      <c r="U20" s="57">
        <v>33</v>
      </c>
      <c r="V20" s="57"/>
      <c r="W20" s="57">
        <v>20</v>
      </c>
      <c r="X20" s="57">
        <v>73</v>
      </c>
      <c r="Y20" s="57">
        <v>76</v>
      </c>
      <c r="Z20" s="57">
        <v>190</v>
      </c>
      <c r="AA20" s="57">
        <v>34</v>
      </c>
      <c r="AB20" s="57"/>
      <c r="AC20" s="57">
        <v>23</v>
      </c>
      <c r="AD20" s="57">
        <v>69</v>
      </c>
      <c r="AE20" s="57">
        <v>59</v>
      </c>
      <c r="AF20" s="57">
        <v>191</v>
      </c>
      <c r="AG20" s="57">
        <v>30</v>
      </c>
      <c r="AH20" s="57"/>
      <c r="AI20" s="57">
        <v>54</v>
      </c>
      <c r="AJ20" s="57">
        <v>61</v>
      </c>
      <c r="AK20" s="57">
        <v>39</v>
      </c>
      <c r="AL20" s="57">
        <v>465</v>
      </c>
      <c r="AM20" s="57">
        <v>97</v>
      </c>
      <c r="AN20" s="57"/>
      <c r="AO20" s="57">
        <v>96</v>
      </c>
      <c r="AP20" s="57">
        <v>158</v>
      </c>
      <c r="AQ20" s="57">
        <v>105</v>
      </c>
      <c r="AR20" s="57">
        <v>304</v>
      </c>
      <c r="AS20" s="57">
        <v>29</v>
      </c>
      <c r="AT20" s="57"/>
      <c r="AU20" s="57">
        <v>75</v>
      </c>
      <c r="AV20" s="57">
        <v>76</v>
      </c>
      <c r="AW20" s="57">
        <v>112</v>
      </c>
      <c r="AX20" s="57">
        <v>524</v>
      </c>
      <c r="AY20" s="57">
        <v>44</v>
      </c>
      <c r="AZ20" s="57"/>
      <c r="BA20" s="57">
        <v>188</v>
      </c>
      <c r="BB20" s="57">
        <v>129</v>
      </c>
      <c r="BC20" s="57">
        <v>150</v>
      </c>
      <c r="BD20" s="57">
        <v>1731</v>
      </c>
      <c r="BE20" s="57">
        <v>1077</v>
      </c>
      <c r="BF20" s="57"/>
      <c r="BG20" s="57">
        <v>209</v>
      </c>
      <c r="BH20" s="57">
        <v>232</v>
      </c>
      <c r="BI20" s="57">
        <v>159</v>
      </c>
      <c r="BJ20" s="57">
        <v>1164</v>
      </c>
      <c r="BK20" s="57">
        <v>109</v>
      </c>
      <c r="BL20" s="57">
        <v>2</v>
      </c>
      <c r="BM20" s="57">
        <v>333</v>
      </c>
      <c r="BN20" s="57">
        <v>538</v>
      </c>
      <c r="BO20" s="57">
        <v>163</v>
      </c>
      <c r="BP20" s="57">
        <v>567.12699999999995</v>
      </c>
      <c r="BQ20" s="57">
        <v>49.039000000000001</v>
      </c>
      <c r="BR20" s="57">
        <v>8.2000000000000003E-2</v>
      </c>
      <c r="BS20" s="57">
        <v>197.18799999999999</v>
      </c>
      <c r="BT20" s="57">
        <v>151</v>
      </c>
      <c r="BU20" s="57">
        <v>145</v>
      </c>
      <c r="BV20" s="57">
        <v>2172.0410000000002</v>
      </c>
      <c r="BW20" s="57">
        <v>184.15199999999999</v>
      </c>
      <c r="BX20" s="57"/>
      <c r="BY20" s="57">
        <v>583.27499999999998</v>
      </c>
      <c r="BZ20" s="57">
        <v>981.23500000000001</v>
      </c>
      <c r="CA20" s="57">
        <v>182</v>
      </c>
    </row>
  </sheetData>
  <mergeCells count="15">
    <mergeCell ref="AX3:BC3"/>
    <mergeCell ref="BD3:BI3"/>
    <mergeCell ref="BJ3:BO3"/>
    <mergeCell ref="BP3:BU3"/>
    <mergeCell ref="BV3:CA3"/>
    <mergeCell ref="T3:Y3"/>
    <mergeCell ref="Z3:AE3"/>
    <mergeCell ref="AF3:AK3"/>
    <mergeCell ref="AL3:AQ3"/>
    <mergeCell ref="AR3:AW3"/>
    <mergeCell ref="A1:C1"/>
    <mergeCell ref="A3:A4"/>
    <mergeCell ref="B3:G3"/>
    <mergeCell ref="H3:M3"/>
    <mergeCell ref="N3:S3"/>
  </mergeCells>
  <hyperlinks>
    <hyperlink ref="A1" location="Содержание!B5" display="      К содержанию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21"/>
  <sheetViews>
    <sheetView zoomScale="67" zoomScaleNormal="67" workbookViewId="0">
      <pane xSplit="1" topLeftCell="BC1" activePane="topRight" state="frozen"/>
      <selection pane="topRight" activeCell="B1" sqref="B1"/>
    </sheetView>
  </sheetViews>
  <sheetFormatPr defaultRowHeight="15" x14ac:dyDescent="0.25"/>
  <cols>
    <col min="1" max="1" width="35.7109375" customWidth="1"/>
    <col min="2" max="5" width="11.42578125" bestFit="1" customWidth="1"/>
    <col min="6" max="7" width="9.5703125" bestFit="1" customWidth="1"/>
    <col min="8" max="11" width="11.42578125" bestFit="1" customWidth="1"/>
    <col min="12" max="13" width="9.5703125" bestFit="1" customWidth="1"/>
    <col min="14" max="17" width="11.42578125" bestFit="1" customWidth="1"/>
    <col min="18" max="19" width="9.5703125" bestFit="1" customWidth="1"/>
    <col min="20" max="20" width="12.7109375" bestFit="1" customWidth="1"/>
    <col min="21" max="24" width="11.42578125" bestFit="1" customWidth="1"/>
    <col min="25" max="25" width="9.5703125" bestFit="1" customWidth="1"/>
    <col min="26" max="26" width="12.7109375" bestFit="1" customWidth="1"/>
    <col min="27" max="30" width="11.42578125" bestFit="1" customWidth="1"/>
    <col min="31" max="31" width="9.5703125" bestFit="1" customWidth="1"/>
    <col min="32" max="32" width="12.7109375" bestFit="1" customWidth="1"/>
    <col min="33" max="36" width="11.42578125" bestFit="1" customWidth="1"/>
    <col min="37" max="37" width="9.5703125" bestFit="1" customWidth="1"/>
    <col min="38" max="38" width="12.7109375" bestFit="1" customWidth="1"/>
    <col min="39" max="42" width="11.42578125" bestFit="1" customWidth="1"/>
    <col min="43" max="43" width="9.5703125" bestFit="1" customWidth="1"/>
    <col min="44" max="44" width="12.7109375" bestFit="1" customWidth="1"/>
    <col min="45" max="48" width="11.42578125" bestFit="1" customWidth="1"/>
    <col min="49" max="49" width="9.5703125" bestFit="1" customWidth="1"/>
    <col min="50" max="50" width="12.7109375" bestFit="1" customWidth="1"/>
    <col min="51" max="54" width="11.42578125" bestFit="1" customWidth="1"/>
    <col min="55" max="55" width="9.5703125" bestFit="1" customWidth="1"/>
    <col min="56" max="56" width="12.7109375" bestFit="1" customWidth="1"/>
    <col min="57" max="60" width="11.42578125" bestFit="1" customWidth="1"/>
    <col min="61" max="61" width="9.5703125" bestFit="1" customWidth="1"/>
    <col min="62" max="62" width="12.7109375" bestFit="1" customWidth="1"/>
    <col min="63" max="66" width="11.42578125" bestFit="1" customWidth="1"/>
    <col min="67" max="67" width="9.5703125" bestFit="1" customWidth="1"/>
    <col min="68" max="68" width="12.7109375" bestFit="1" customWidth="1"/>
    <col min="69" max="73" width="11.42578125" bestFit="1" customWidth="1"/>
    <col min="74" max="75" width="12.7109375" bestFit="1" customWidth="1"/>
    <col min="76" max="79" width="11.42578125" bestFit="1" customWidth="1"/>
  </cols>
  <sheetData>
    <row r="1" spans="1:79" ht="33" customHeight="1" x14ac:dyDescent="0.25">
      <c r="A1" s="7" t="s">
        <v>3</v>
      </c>
    </row>
    <row r="2" spans="1:79" s="6" customFormat="1" ht="15.75" x14ac:dyDescent="0.25">
      <c r="A2" s="98" t="s">
        <v>46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</row>
    <row r="3" spans="1:79" ht="15.75" x14ac:dyDescent="0.25">
      <c r="A3" s="92"/>
      <c r="B3" s="93">
        <v>2004</v>
      </c>
      <c r="C3" s="93"/>
      <c r="D3" s="93"/>
      <c r="E3" s="93"/>
      <c r="F3" s="93"/>
      <c r="G3" s="93"/>
      <c r="H3" s="93">
        <v>2005</v>
      </c>
      <c r="I3" s="93"/>
      <c r="J3" s="93"/>
      <c r="K3" s="93"/>
      <c r="L3" s="93"/>
      <c r="M3" s="93"/>
      <c r="N3" s="93">
        <v>2006</v>
      </c>
      <c r="O3" s="93"/>
      <c r="P3" s="93"/>
      <c r="Q3" s="93"/>
      <c r="R3" s="93"/>
      <c r="S3" s="93"/>
      <c r="T3" s="93">
        <v>2007</v>
      </c>
      <c r="U3" s="93"/>
      <c r="V3" s="93"/>
      <c r="W3" s="93"/>
      <c r="X3" s="93"/>
      <c r="Y3" s="93"/>
      <c r="Z3" s="93">
        <v>2008</v>
      </c>
      <c r="AA3" s="93"/>
      <c r="AB3" s="93"/>
      <c r="AC3" s="93"/>
      <c r="AD3" s="93"/>
      <c r="AE3" s="93"/>
      <c r="AF3" s="93">
        <v>2009</v>
      </c>
      <c r="AG3" s="93"/>
      <c r="AH3" s="93"/>
      <c r="AI3" s="93"/>
      <c r="AJ3" s="93"/>
      <c r="AK3" s="93"/>
      <c r="AL3" s="93">
        <v>2010</v>
      </c>
      <c r="AM3" s="93"/>
      <c r="AN3" s="93"/>
      <c r="AO3" s="93"/>
      <c r="AP3" s="93"/>
      <c r="AQ3" s="93"/>
      <c r="AR3" s="93">
        <v>2011</v>
      </c>
      <c r="AS3" s="93"/>
      <c r="AT3" s="93"/>
      <c r="AU3" s="93"/>
      <c r="AV3" s="93"/>
      <c r="AW3" s="93"/>
      <c r="AX3" s="93">
        <v>2012</v>
      </c>
      <c r="AY3" s="93"/>
      <c r="AZ3" s="93"/>
      <c r="BA3" s="93"/>
      <c r="BB3" s="93"/>
      <c r="BC3" s="93"/>
      <c r="BD3" s="93">
        <v>2013</v>
      </c>
      <c r="BE3" s="93"/>
      <c r="BF3" s="93"/>
      <c r="BG3" s="93"/>
      <c r="BH3" s="93"/>
      <c r="BI3" s="93"/>
      <c r="BJ3" s="93">
        <v>2014</v>
      </c>
      <c r="BK3" s="93"/>
      <c r="BL3" s="93"/>
      <c r="BM3" s="93"/>
      <c r="BN3" s="93"/>
      <c r="BO3" s="93"/>
      <c r="BP3" s="93">
        <v>2015</v>
      </c>
      <c r="BQ3" s="93"/>
      <c r="BR3" s="93"/>
      <c r="BS3" s="93"/>
      <c r="BT3" s="93"/>
      <c r="BU3" s="93"/>
      <c r="BV3" s="93">
        <v>2016</v>
      </c>
      <c r="BW3" s="93"/>
      <c r="BX3" s="93"/>
      <c r="BY3" s="93"/>
      <c r="BZ3" s="93"/>
      <c r="CA3" s="93"/>
    </row>
    <row r="4" spans="1:79" ht="63" x14ac:dyDescent="0.25">
      <c r="A4" s="92"/>
      <c r="B4" s="21" t="s">
        <v>15</v>
      </c>
      <c r="C4" s="21" t="s">
        <v>22</v>
      </c>
      <c r="D4" s="68" t="s">
        <v>86</v>
      </c>
      <c r="E4" s="21" t="s">
        <v>17</v>
      </c>
      <c r="F4" s="21" t="s">
        <v>18</v>
      </c>
      <c r="G4" s="21" t="s">
        <v>19</v>
      </c>
      <c r="H4" s="21" t="s">
        <v>15</v>
      </c>
      <c r="I4" s="21" t="s">
        <v>22</v>
      </c>
      <c r="J4" s="68" t="s">
        <v>86</v>
      </c>
      <c r="K4" s="21" t="s">
        <v>17</v>
      </c>
      <c r="L4" s="21" t="s">
        <v>18</v>
      </c>
      <c r="M4" s="21" t="s">
        <v>19</v>
      </c>
      <c r="N4" s="21" t="s">
        <v>15</v>
      </c>
      <c r="O4" s="21" t="s">
        <v>22</v>
      </c>
      <c r="P4" s="68" t="s">
        <v>86</v>
      </c>
      <c r="Q4" s="21" t="s">
        <v>17</v>
      </c>
      <c r="R4" s="21" t="s">
        <v>18</v>
      </c>
      <c r="S4" s="21" t="s">
        <v>19</v>
      </c>
      <c r="T4" s="21" t="s">
        <v>15</v>
      </c>
      <c r="U4" s="21" t="s">
        <v>22</v>
      </c>
      <c r="V4" s="68" t="s">
        <v>86</v>
      </c>
      <c r="W4" s="21" t="s">
        <v>17</v>
      </c>
      <c r="X4" s="21" t="s">
        <v>18</v>
      </c>
      <c r="Y4" s="21" t="s">
        <v>19</v>
      </c>
      <c r="Z4" s="21" t="s">
        <v>15</v>
      </c>
      <c r="AA4" s="21" t="s">
        <v>22</v>
      </c>
      <c r="AB4" s="68" t="s">
        <v>86</v>
      </c>
      <c r="AC4" s="21" t="s">
        <v>17</v>
      </c>
      <c r="AD4" s="21" t="s">
        <v>18</v>
      </c>
      <c r="AE4" s="21" t="s">
        <v>19</v>
      </c>
      <c r="AF4" s="21" t="s">
        <v>15</v>
      </c>
      <c r="AG4" s="21" t="s">
        <v>22</v>
      </c>
      <c r="AH4" s="68" t="s">
        <v>86</v>
      </c>
      <c r="AI4" s="21" t="s">
        <v>17</v>
      </c>
      <c r="AJ4" s="21" t="s">
        <v>18</v>
      </c>
      <c r="AK4" s="21" t="s">
        <v>19</v>
      </c>
      <c r="AL4" s="21" t="s">
        <v>15</v>
      </c>
      <c r="AM4" s="21" t="s">
        <v>22</v>
      </c>
      <c r="AN4" s="68" t="s">
        <v>86</v>
      </c>
      <c r="AO4" s="21" t="s">
        <v>17</v>
      </c>
      <c r="AP4" s="21" t="s">
        <v>18</v>
      </c>
      <c r="AQ4" s="21" t="s">
        <v>19</v>
      </c>
      <c r="AR4" s="21" t="s">
        <v>15</v>
      </c>
      <c r="AS4" s="21" t="s">
        <v>22</v>
      </c>
      <c r="AT4" s="68" t="s">
        <v>86</v>
      </c>
      <c r="AU4" s="21" t="s">
        <v>17</v>
      </c>
      <c r="AV4" s="21" t="s">
        <v>18</v>
      </c>
      <c r="AW4" s="21" t="s">
        <v>19</v>
      </c>
      <c r="AX4" s="21" t="s">
        <v>15</v>
      </c>
      <c r="AY4" s="21" t="s">
        <v>22</v>
      </c>
      <c r="AZ4" s="68" t="s">
        <v>86</v>
      </c>
      <c r="BA4" s="21" t="s">
        <v>17</v>
      </c>
      <c r="BB4" s="21" t="s">
        <v>18</v>
      </c>
      <c r="BC4" s="21" t="s">
        <v>19</v>
      </c>
      <c r="BD4" s="21" t="s">
        <v>15</v>
      </c>
      <c r="BE4" s="21" t="s">
        <v>22</v>
      </c>
      <c r="BF4" s="68" t="s">
        <v>86</v>
      </c>
      <c r="BG4" s="21" t="s">
        <v>17</v>
      </c>
      <c r="BH4" s="21" t="s">
        <v>18</v>
      </c>
      <c r="BI4" s="21" t="s">
        <v>19</v>
      </c>
      <c r="BJ4" s="21" t="s">
        <v>15</v>
      </c>
      <c r="BK4" s="21" t="s">
        <v>22</v>
      </c>
      <c r="BL4" s="68" t="s">
        <v>86</v>
      </c>
      <c r="BM4" s="21" t="s">
        <v>17</v>
      </c>
      <c r="BN4" s="21" t="s">
        <v>18</v>
      </c>
      <c r="BO4" s="21" t="s">
        <v>19</v>
      </c>
      <c r="BP4" s="21" t="s">
        <v>15</v>
      </c>
      <c r="BQ4" s="21" t="s">
        <v>22</v>
      </c>
      <c r="BR4" s="68" t="s">
        <v>86</v>
      </c>
      <c r="BS4" s="21" t="s">
        <v>17</v>
      </c>
      <c r="BT4" s="21" t="s">
        <v>18</v>
      </c>
      <c r="BU4" s="21" t="s">
        <v>19</v>
      </c>
      <c r="BV4" s="21" t="s">
        <v>15</v>
      </c>
      <c r="BW4" s="21" t="s">
        <v>22</v>
      </c>
      <c r="BX4" s="68" t="s">
        <v>86</v>
      </c>
      <c r="BY4" s="21" t="s">
        <v>17</v>
      </c>
      <c r="BZ4" s="21" t="s">
        <v>18</v>
      </c>
      <c r="CA4" s="21" t="s">
        <v>19</v>
      </c>
    </row>
    <row r="5" spans="1:79" s="35" customFormat="1" ht="15.75" x14ac:dyDescent="0.25">
      <c r="A5" s="51" t="s">
        <v>1</v>
      </c>
      <c r="B5" s="52">
        <v>16405</v>
      </c>
      <c r="C5" s="52">
        <v>8697</v>
      </c>
      <c r="D5" s="52">
        <v>121</v>
      </c>
      <c r="E5" s="52">
        <v>3964</v>
      </c>
      <c r="F5" s="52">
        <v>2367</v>
      </c>
      <c r="G5" s="52">
        <v>606</v>
      </c>
      <c r="H5" s="52">
        <v>21344</v>
      </c>
      <c r="I5" s="52">
        <f>SUM(I6:I21)</f>
        <v>8789</v>
      </c>
      <c r="J5" s="52">
        <f t="shared" ref="J5:M5" si="0">SUM(J6:J21)</f>
        <v>346</v>
      </c>
      <c r="K5" s="52">
        <f t="shared" si="0"/>
        <v>8180</v>
      </c>
      <c r="L5" s="52">
        <f t="shared" si="0"/>
        <v>2683</v>
      </c>
      <c r="M5" s="52">
        <f t="shared" si="0"/>
        <v>3</v>
      </c>
      <c r="N5" s="52">
        <v>2293.3000000000002</v>
      </c>
      <c r="O5" s="52">
        <f>SUM(O6:O21)</f>
        <v>9173</v>
      </c>
      <c r="P5" s="52">
        <f t="shared" ref="P5:S5" si="1">SUM(P6:P21)</f>
        <v>482</v>
      </c>
      <c r="Q5" s="52">
        <f t="shared" si="1"/>
        <v>8558</v>
      </c>
      <c r="R5" s="52">
        <f t="shared" si="1"/>
        <v>6823</v>
      </c>
      <c r="S5" s="52">
        <f t="shared" si="1"/>
        <v>2</v>
      </c>
      <c r="T5" s="52">
        <v>35920</v>
      </c>
      <c r="U5" s="52">
        <f>SUM(U6:U21)</f>
        <v>13524</v>
      </c>
      <c r="V5" s="52">
        <f t="shared" ref="V5:Y5" si="2">SUM(V6:V21)</f>
        <v>737</v>
      </c>
      <c r="W5" s="52">
        <f t="shared" si="2"/>
        <v>14769</v>
      </c>
      <c r="X5" s="52">
        <f t="shared" si="2"/>
        <v>3212</v>
      </c>
      <c r="Y5" s="52">
        <f t="shared" si="2"/>
        <v>43</v>
      </c>
      <c r="Z5" s="52">
        <v>39990</v>
      </c>
      <c r="AA5" s="52">
        <f>SUM(AA6:AA21)</f>
        <v>16293</v>
      </c>
      <c r="AB5" s="52">
        <f t="shared" ref="AB5:AE5" si="3">SUM(AB6:AB21)</f>
        <v>953</v>
      </c>
      <c r="AC5" s="52">
        <f t="shared" si="3"/>
        <v>14885</v>
      </c>
      <c r="AD5" s="52">
        <f t="shared" si="3"/>
        <v>5374</v>
      </c>
      <c r="AE5" s="52">
        <f t="shared" si="3"/>
        <v>2</v>
      </c>
      <c r="AF5" s="53">
        <v>59427</v>
      </c>
      <c r="AG5" s="52">
        <f>SUM(AG6:AG21)</f>
        <v>18780</v>
      </c>
      <c r="AH5" s="52">
        <f t="shared" ref="AH5:AK5" si="4">SUM(AH6:AH21)</f>
        <v>943</v>
      </c>
      <c r="AI5" s="52">
        <f t="shared" si="4"/>
        <v>29902</v>
      </c>
      <c r="AJ5" s="52">
        <f t="shared" si="4"/>
        <v>6595.1</v>
      </c>
      <c r="AK5" s="52">
        <f t="shared" si="4"/>
        <v>2</v>
      </c>
      <c r="AL5" s="53">
        <v>69232</v>
      </c>
      <c r="AM5" s="52">
        <f>SUM(AM6:AM21)</f>
        <v>22368</v>
      </c>
      <c r="AN5" s="52">
        <f t="shared" ref="AN5:AQ5" si="5">SUM(AN6:AN21)</f>
        <v>1899</v>
      </c>
      <c r="AO5" s="52">
        <f t="shared" si="5"/>
        <v>32497</v>
      </c>
      <c r="AP5" s="52">
        <f t="shared" si="5"/>
        <v>8718</v>
      </c>
      <c r="AQ5" s="52">
        <f t="shared" si="5"/>
        <v>2719</v>
      </c>
      <c r="AR5" s="52">
        <v>96746</v>
      </c>
      <c r="AS5" s="52">
        <v>24124</v>
      </c>
      <c r="AT5" s="52">
        <v>1818</v>
      </c>
      <c r="AU5" s="52">
        <f>SUM(AU6:AU21)</f>
        <v>56043</v>
      </c>
      <c r="AV5" s="52">
        <f t="shared" ref="AV5:BO5" si="6">SUM(AV6:AV21)</f>
        <v>9814</v>
      </c>
      <c r="AW5" s="52">
        <f t="shared" si="6"/>
        <v>3473</v>
      </c>
      <c r="AX5" s="52">
        <v>114025</v>
      </c>
      <c r="AY5" s="52">
        <f t="shared" si="6"/>
        <v>25217</v>
      </c>
      <c r="AZ5" s="52">
        <f t="shared" si="6"/>
        <v>2231</v>
      </c>
      <c r="BA5" s="52">
        <f t="shared" si="6"/>
        <v>69174</v>
      </c>
      <c r="BB5" s="52">
        <f t="shared" si="6"/>
        <v>11415</v>
      </c>
      <c r="BC5" s="52">
        <f t="shared" si="6"/>
        <v>4048</v>
      </c>
      <c r="BD5" s="52">
        <f t="shared" si="6"/>
        <v>121930</v>
      </c>
      <c r="BE5" s="52">
        <f t="shared" si="6"/>
        <v>28269</v>
      </c>
      <c r="BF5" s="52">
        <f t="shared" si="6"/>
        <v>2663</v>
      </c>
      <c r="BG5" s="52">
        <f t="shared" si="6"/>
        <v>70100</v>
      </c>
      <c r="BH5" s="52">
        <f t="shared" si="6"/>
        <v>13318</v>
      </c>
      <c r="BI5" s="52">
        <f t="shared" si="6"/>
        <v>7812</v>
      </c>
      <c r="BJ5" s="52">
        <f t="shared" si="6"/>
        <v>129786</v>
      </c>
      <c r="BK5" s="52">
        <f t="shared" si="6"/>
        <v>34071</v>
      </c>
      <c r="BL5" s="52">
        <f t="shared" si="6"/>
        <v>3541</v>
      </c>
      <c r="BM5" s="52">
        <f t="shared" si="6"/>
        <v>73370</v>
      </c>
      <c r="BN5" s="52">
        <f t="shared" si="6"/>
        <v>14598</v>
      </c>
      <c r="BO5" s="52">
        <f t="shared" si="6"/>
        <v>2968</v>
      </c>
      <c r="BP5" s="52">
        <v>145696</v>
      </c>
      <c r="BQ5" s="52">
        <v>39145</v>
      </c>
      <c r="BR5" s="52">
        <v>4416</v>
      </c>
      <c r="BS5" s="52">
        <v>78365</v>
      </c>
      <c r="BT5" s="52">
        <v>18176</v>
      </c>
      <c r="BU5" s="52">
        <v>4070</v>
      </c>
      <c r="BV5" s="52">
        <v>167866</v>
      </c>
      <c r="BW5" s="52">
        <v>44220</v>
      </c>
      <c r="BX5" s="52">
        <v>4604</v>
      </c>
      <c r="BY5" s="52">
        <v>91109</v>
      </c>
      <c r="BZ5" s="52">
        <v>19921</v>
      </c>
      <c r="CA5" s="52">
        <v>5576</v>
      </c>
    </row>
    <row r="6" spans="1:79" ht="31.5" x14ac:dyDescent="0.25">
      <c r="A6" s="36" t="s">
        <v>23</v>
      </c>
      <c r="B6" s="53">
        <v>1954</v>
      </c>
      <c r="C6" s="53">
        <v>59</v>
      </c>
      <c r="D6" s="53"/>
      <c r="E6" s="53">
        <v>1839</v>
      </c>
      <c r="F6" s="53">
        <v>30</v>
      </c>
      <c r="G6" s="53">
        <v>22</v>
      </c>
      <c r="H6" s="53">
        <v>1988</v>
      </c>
      <c r="I6" s="53">
        <v>47</v>
      </c>
      <c r="J6" s="53"/>
      <c r="K6" s="53">
        <v>1898</v>
      </c>
      <c r="L6" s="53">
        <v>21</v>
      </c>
      <c r="M6" s="53"/>
      <c r="N6" s="53">
        <v>1541</v>
      </c>
      <c r="O6" s="53">
        <v>54</v>
      </c>
      <c r="P6" s="53">
        <v>48</v>
      </c>
      <c r="Q6" s="53">
        <v>1437</v>
      </c>
      <c r="R6" s="53">
        <v>29</v>
      </c>
      <c r="S6" s="53"/>
      <c r="T6" s="53">
        <v>2857</v>
      </c>
      <c r="U6" s="53">
        <v>67</v>
      </c>
      <c r="V6">
        <v>7</v>
      </c>
      <c r="W6" s="81">
        <v>2745</v>
      </c>
      <c r="X6" s="81">
        <v>22</v>
      </c>
      <c r="Y6" s="81">
        <v>21</v>
      </c>
      <c r="Z6" s="53">
        <v>3149</v>
      </c>
      <c r="AA6" s="53">
        <v>98</v>
      </c>
      <c r="AB6" s="53">
        <v>6</v>
      </c>
      <c r="AC6" s="53">
        <v>3000</v>
      </c>
      <c r="AD6" s="53">
        <v>24</v>
      </c>
      <c r="AE6" s="53"/>
      <c r="AF6" s="53">
        <v>19240</v>
      </c>
      <c r="AG6" s="53">
        <v>412</v>
      </c>
      <c r="AH6" s="53">
        <v>2</v>
      </c>
      <c r="AI6" s="53">
        <v>18526</v>
      </c>
      <c r="AJ6" s="53">
        <v>179</v>
      </c>
      <c r="AK6" s="53"/>
      <c r="AL6" s="53">
        <v>19216</v>
      </c>
      <c r="AM6" s="53">
        <v>407</v>
      </c>
      <c r="AN6" s="53">
        <v>2</v>
      </c>
      <c r="AO6" s="53">
        <v>18549</v>
      </c>
      <c r="AP6" s="53">
        <v>168</v>
      </c>
      <c r="AQ6" s="53">
        <v>78</v>
      </c>
      <c r="AR6" s="53">
        <v>86</v>
      </c>
      <c r="AS6" s="53">
        <v>53</v>
      </c>
      <c r="AT6" s="53">
        <v>1</v>
      </c>
      <c r="AU6" s="53">
        <v>6</v>
      </c>
      <c r="AV6" s="53">
        <v>10</v>
      </c>
      <c r="AW6" s="53">
        <v>12</v>
      </c>
      <c r="AX6" s="53">
        <v>82</v>
      </c>
      <c r="AY6" s="53">
        <v>50</v>
      </c>
      <c r="AZ6" s="53">
        <v>2</v>
      </c>
      <c r="BA6" s="53">
        <v>2</v>
      </c>
      <c r="BB6" s="53">
        <v>14</v>
      </c>
      <c r="BC6" s="53">
        <v>10</v>
      </c>
      <c r="BD6" s="53">
        <v>77</v>
      </c>
      <c r="BE6" s="53">
        <v>50</v>
      </c>
      <c r="BF6" s="53">
        <v>2</v>
      </c>
      <c r="BG6" s="53">
        <v>0</v>
      </c>
      <c r="BH6" s="53">
        <v>14</v>
      </c>
      <c r="BI6" s="53">
        <v>7</v>
      </c>
      <c r="BJ6" s="53">
        <v>83</v>
      </c>
      <c r="BK6" s="53">
        <v>50</v>
      </c>
      <c r="BL6" s="53">
        <v>2</v>
      </c>
      <c r="BM6" s="53"/>
      <c r="BN6" s="53">
        <v>16</v>
      </c>
      <c r="BO6" s="53">
        <v>11</v>
      </c>
      <c r="BP6" s="53">
        <v>97</v>
      </c>
      <c r="BQ6" s="53">
        <v>57</v>
      </c>
      <c r="BR6" s="53">
        <v>2</v>
      </c>
      <c r="BS6" s="53">
        <v>3</v>
      </c>
      <c r="BT6" s="53">
        <v>18</v>
      </c>
      <c r="BU6" s="53">
        <v>13</v>
      </c>
      <c r="BV6" s="53">
        <v>88</v>
      </c>
      <c r="BW6" s="53">
        <v>53</v>
      </c>
      <c r="BX6" s="53">
        <v>2</v>
      </c>
      <c r="BY6" s="53">
        <v>1</v>
      </c>
      <c r="BZ6" s="53">
        <v>18</v>
      </c>
      <c r="CA6" s="53">
        <v>10</v>
      </c>
    </row>
    <row r="7" spans="1:79" ht="31.5" x14ac:dyDescent="0.25">
      <c r="A7" s="36" t="s">
        <v>24</v>
      </c>
      <c r="B7" s="53">
        <v>19</v>
      </c>
      <c r="C7" s="53">
        <v>5</v>
      </c>
      <c r="D7" s="53"/>
      <c r="E7" s="53">
        <v>12</v>
      </c>
      <c r="F7" s="53">
        <v>1</v>
      </c>
      <c r="G7" s="53">
        <v>1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>
        <v>3</v>
      </c>
      <c r="BK7" s="53"/>
      <c r="BL7" s="53"/>
      <c r="BM7" s="53"/>
      <c r="BN7" s="53"/>
      <c r="BO7" s="53">
        <v>2</v>
      </c>
      <c r="BP7" s="53">
        <v>3</v>
      </c>
      <c r="BQ7" s="53"/>
      <c r="BR7" s="53"/>
      <c r="BS7" s="53"/>
      <c r="BT7" s="53"/>
      <c r="BU7" s="53">
        <v>2</v>
      </c>
      <c r="BV7" s="53">
        <v>3</v>
      </c>
      <c r="BW7" s="53"/>
      <c r="BX7" s="53"/>
      <c r="BY7" s="53"/>
      <c r="BZ7" s="53"/>
      <c r="CA7" s="53">
        <v>2</v>
      </c>
    </row>
    <row r="8" spans="1:79" ht="31.5" x14ac:dyDescent="0.25">
      <c r="A8" s="36" t="s">
        <v>25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  <c r="Q8" s="53"/>
      <c r="R8" s="53"/>
      <c r="S8" s="53"/>
      <c r="T8" s="53"/>
      <c r="U8" s="53"/>
      <c r="V8" s="54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4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>
        <v>16</v>
      </c>
      <c r="BK8" s="53">
        <v>8</v>
      </c>
      <c r="BL8" s="53"/>
      <c r="BM8" s="53">
        <v>1</v>
      </c>
      <c r="BN8" s="53">
        <v>5</v>
      </c>
      <c r="BO8" s="53">
        <v>2</v>
      </c>
      <c r="BP8" s="53">
        <v>16</v>
      </c>
      <c r="BQ8" s="53">
        <v>8</v>
      </c>
      <c r="BR8" s="53"/>
      <c r="BS8" s="53">
        <v>1</v>
      </c>
      <c r="BT8" s="53">
        <v>5</v>
      </c>
      <c r="BU8" s="53">
        <v>2</v>
      </c>
      <c r="BV8" s="53">
        <v>16</v>
      </c>
      <c r="BW8" s="53">
        <v>8</v>
      </c>
      <c r="BX8" s="54"/>
      <c r="BY8" s="53">
        <v>1</v>
      </c>
      <c r="BZ8" s="53">
        <v>5</v>
      </c>
      <c r="CA8" s="53">
        <v>2</v>
      </c>
    </row>
    <row r="9" spans="1:79" ht="31.5" x14ac:dyDescent="0.25">
      <c r="A9" s="36" t="s">
        <v>26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>
        <v>17</v>
      </c>
      <c r="O9" s="53">
        <v>5</v>
      </c>
      <c r="P9" s="53">
        <v>0</v>
      </c>
      <c r="Q9" s="53">
        <v>0</v>
      </c>
      <c r="R9" s="53">
        <v>7</v>
      </c>
      <c r="S9" s="53"/>
      <c r="T9" s="53">
        <v>17</v>
      </c>
      <c r="U9" s="53">
        <v>6</v>
      </c>
      <c r="V9" s="53"/>
      <c r="W9" s="53">
        <v>0</v>
      </c>
      <c r="X9" s="53">
        <v>7</v>
      </c>
      <c r="Y9" s="53"/>
      <c r="Z9" s="53">
        <v>18</v>
      </c>
      <c r="AA9" s="53">
        <v>6</v>
      </c>
      <c r="AB9" s="53"/>
      <c r="AC9" s="53"/>
      <c r="AD9" s="53">
        <v>7</v>
      </c>
      <c r="AE9" s="53"/>
      <c r="AF9" s="53">
        <v>22</v>
      </c>
      <c r="AG9" s="53">
        <v>6</v>
      </c>
      <c r="AH9" s="53"/>
      <c r="AI9" s="53">
        <v>0</v>
      </c>
      <c r="AJ9" s="53">
        <v>10.1</v>
      </c>
      <c r="AK9" s="53"/>
      <c r="AL9" s="53">
        <v>22</v>
      </c>
      <c r="AM9" s="53">
        <v>5</v>
      </c>
      <c r="AN9" s="53"/>
      <c r="AO9" s="53">
        <v>1</v>
      </c>
      <c r="AP9" s="53">
        <v>10</v>
      </c>
      <c r="AQ9" s="53">
        <v>4</v>
      </c>
      <c r="AR9" s="53">
        <v>27</v>
      </c>
      <c r="AS9" s="53">
        <v>9</v>
      </c>
      <c r="AT9" s="53"/>
      <c r="AU9" s="53">
        <v>1</v>
      </c>
      <c r="AV9" s="53">
        <v>10</v>
      </c>
      <c r="AW9" s="53">
        <v>5</v>
      </c>
      <c r="AX9" s="53">
        <v>28</v>
      </c>
      <c r="AY9" s="53">
        <v>7</v>
      </c>
      <c r="AZ9" s="53"/>
      <c r="BA9" s="53">
        <v>1</v>
      </c>
      <c r="BB9" s="53">
        <v>9</v>
      </c>
      <c r="BC9" s="53">
        <v>8</v>
      </c>
      <c r="BD9" s="53">
        <v>27</v>
      </c>
      <c r="BE9" s="53">
        <v>5</v>
      </c>
      <c r="BF9" s="53"/>
      <c r="BG9" s="53">
        <v>1</v>
      </c>
      <c r="BH9" s="53">
        <v>10</v>
      </c>
      <c r="BI9" s="53">
        <v>9</v>
      </c>
      <c r="BJ9" s="53">
        <v>33</v>
      </c>
      <c r="BK9" s="53">
        <v>9</v>
      </c>
      <c r="BL9" s="53"/>
      <c r="BM9" s="53">
        <v>1</v>
      </c>
      <c r="BN9" s="53">
        <v>10</v>
      </c>
      <c r="BO9" s="53">
        <v>10</v>
      </c>
      <c r="BP9" s="53">
        <v>91</v>
      </c>
      <c r="BQ9" s="53">
        <v>34</v>
      </c>
      <c r="BR9" s="53"/>
      <c r="BS9" s="53">
        <v>1</v>
      </c>
      <c r="BT9" s="53">
        <v>26</v>
      </c>
      <c r="BU9" s="53">
        <v>21</v>
      </c>
      <c r="BV9" s="53">
        <v>93</v>
      </c>
      <c r="BW9" s="53">
        <v>37</v>
      </c>
      <c r="BX9" s="53"/>
      <c r="BY9" s="53">
        <v>3</v>
      </c>
      <c r="BZ9" s="53">
        <v>24</v>
      </c>
      <c r="CA9" s="53">
        <v>20</v>
      </c>
    </row>
    <row r="10" spans="1:79" ht="47.25" x14ac:dyDescent="0.25">
      <c r="A10" s="36" t="s">
        <v>27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>
        <v>0</v>
      </c>
      <c r="BW10" s="53"/>
      <c r="BX10" s="53"/>
      <c r="BY10" s="53"/>
      <c r="BZ10" s="53">
        <v>0</v>
      </c>
      <c r="CA10" s="53"/>
    </row>
    <row r="11" spans="1:79" ht="15.75" x14ac:dyDescent="0.25">
      <c r="A11" s="36" t="s">
        <v>28</v>
      </c>
      <c r="B11" s="53">
        <v>957</v>
      </c>
      <c r="C11" s="53"/>
      <c r="D11" s="53"/>
      <c r="E11" s="53">
        <v>859</v>
      </c>
      <c r="F11" s="53">
        <v>4</v>
      </c>
      <c r="G11" s="53">
        <v>7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>
        <v>8</v>
      </c>
      <c r="AA11" s="53"/>
      <c r="AB11" s="53"/>
      <c r="AC11" s="53"/>
      <c r="AD11" s="53">
        <v>3</v>
      </c>
      <c r="AE11" s="53"/>
      <c r="AF11" s="53">
        <v>16</v>
      </c>
      <c r="AG11" s="53">
        <v>0</v>
      </c>
      <c r="AH11" s="53"/>
      <c r="AI11" s="53">
        <v>6</v>
      </c>
      <c r="AJ11" s="53">
        <v>4</v>
      </c>
      <c r="AK11" s="53"/>
      <c r="AL11" s="53">
        <v>3398</v>
      </c>
      <c r="AM11" s="53">
        <v>1411</v>
      </c>
      <c r="AN11" s="53"/>
      <c r="AO11" s="53">
        <v>1596</v>
      </c>
      <c r="AP11" s="53">
        <v>331</v>
      </c>
      <c r="AQ11" s="53">
        <v>14</v>
      </c>
      <c r="AR11" s="53">
        <v>26515</v>
      </c>
      <c r="AS11" s="53">
        <v>1535</v>
      </c>
      <c r="AT11" s="53"/>
      <c r="AU11" s="53">
        <v>24522</v>
      </c>
      <c r="AV11" s="53">
        <v>379</v>
      </c>
      <c r="AW11" s="53">
        <v>23</v>
      </c>
      <c r="AX11" s="53">
        <v>38393</v>
      </c>
      <c r="AY11" s="53">
        <v>1536</v>
      </c>
      <c r="AZ11" s="53"/>
      <c r="BA11" s="53">
        <v>36369</v>
      </c>
      <c r="BB11" s="53">
        <v>406</v>
      </c>
      <c r="BC11" s="53">
        <v>24</v>
      </c>
      <c r="BD11" s="53">
        <v>39052</v>
      </c>
      <c r="BE11" s="53">
        <v>1535</v>
      </c>
      <c r="BF11" s="53"/>
      <c r="BG11" s="53">
        <v>36752</v>
      </c>
      <c r="BH11" s="53">
        <v>687</v>
      </c>
      <c r="BI11" s="53">
        <v>19</v>
      </c>
      <c r="BJ11" s="53">
        <v>38888</v>
      </c>
      <c r="BK11" s="53">
        <v>1539</v>
      </c>
      <c r="BL11" s="53"/>
      <c r="BM11" s="53">
        <v>36561</v>
      </c>
      <c r="BN11" s="53">
        <v>707</v>
      </c>
      <c r="BO11" s="53">
        <v>21</v>
      </c>
      <c r="BP11" s="53">
        <v>43004</v>
      </c>
      <c r="BQ11" s="53">
        <v>1539</v>
      </c>
      <c r="BR11" s="53"/>
      <c r="BS11" s="53">
        <v>40545</v>
      </c>
      <c r="BT11" s="53">
        <v>825</v>
      </c>
      <c r="BU11" s="53">
        <v>30</v>
      </c>
      <c r="BV11" s="53">
        <v>51447</v>
      </c>
      <c r="BW11" s="53">
        <v>1539</v>
      </c>
      <c r="BX11" s="53"/>
      <c r="BY11" s="53">
        <v>48942</v>
      </c>
      <c r="BZ11" s="53">
        <v>865</v>
      </c>
      <c r="CA11" s="53">
        <v>34</v>
      </c>
    </row>
    <row r="12" spans="1:79" ht="78.75" x14ac:dyDescent="0.25">
      <c r="A12" s="36" t="s">
        <v>29</v>
      </c>
      <c r="B12" s="53">
        <v>9</v>
      </c>
      <c r="C12" s="53">
        <v>8</v>
      </c>
      <c r="D12" s="53"/>
      <c r="E12" s="53"/>
      <c r="F12" s="53">
        <v>1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>
        <v>2</v>
      </c>
      <c r="AS12" s="53"/>
      <c r="AT12" s="53"/>
      <c r="AU12" s="53"/>
      <c r="AV12" s="53"/>
      <c r="AW12" s="53">
        <v>1</v>
      </c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</row>
    <row r="13" spans="1:79" ht="15.75" x14ac:dyDescent="0.25">
      <c r="A13" s="36" t="s">
        <v>30</v>
      </c>
      <c r="B13" s="53">
        <v>4</v>
      </c>
      <c r="C13" s="53">
        <v>4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>
        <v>2</v>
      </c>
      <c r="BE13" s="53"/>
      <c r="BF13" s="53"/>
      <c r="BG13" s="53"/>
      <c r="BH13" s="53"/>
      <c r="BI13" s="53">
        <v>1</v>
      </c>
      <c r="BJ13" s="53">
        <v>2</v>
      </c>
      <c r="BK13" s="53"/>
      <c r="BL13" s="53"/>
      <c r="BM13" s="53"/>
      <c r="BN13" s="53"/>
      <c r="BO13" s="53"/>
      <c r="BP13" s="53">
        <v>2</v>
      </c>
      <c r="BQ13" s="53"/>
      <c r="BR13" s="53"/>
      <c r="BS13" s="53"/>
      <c r="BT13" s="53"/>
      <c r="BU13" s="53"/>
      <c r="BV13" s="53">
        <v>2</v>
      </c>
      <c r="BW13" s="53"/>
      <c r="BX13" s="53"/>
      <c r="BY13" s="53"/>
      <c r="BZ13" s="53">
        <v>1</v>
      </c>
      <c r="CA13" s="53"/>
    </row>
    <row r="14" spans="1:79" ht="15.75" x14ac:dyDescent="0.25">
      <c r="A14" s="36" t="s">
        <v>31</v>
      </c>
      <c r="B14" s="53">
        <v>2</v>
      </c>
      <c r="C14" s="53">
        <v>1</v>
      </c>
      <c r="D14" s="53"/>
      <c r="E14" s="53"/>
      <c r="F14" s="53"/>
      <c r="G14" s="53">
        <v>1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>
        <v>244</v>
      </c>
      <c r="AS14" s="53">
        <v>21</v>
      </c>
      <c r="AT14" s="53"/>
      <c r="AU14" s="53">
        <v>0</v>
      </c>
      <c r="AV14" s="53">
        <v>4</v>
      </c>
      <c r="AW14" s="53">
        <v>218</v>
      </c>
      <c r="AX14" s="53">
        <v>296</v>
      </c>
      <c r="AY14" s="53">
        <v>21</v>
      </c>
      <c r="AZ14" s="53"/>
      <c r="BA14" s="53"/>
      <c r="BB14" s="53">
        <v>4</v>
      </c>
      <c r="BC14" s="53">
        <v>269</v>
      </c>
      <c r="BD14" s="53">
        <v>308</v>
      </c>
      <c r="BE14" s="53">
        <v>21</v>
      </c>
      <c r="BF14" s="53"/>
      <c r="BG14" s="53"/>
      <c r="BH14" s="53">
        <v>5</v>
      </c>
      <c r="BI14" s="53">
        <v>2811</v>
      </c>
      <c r="BJ14" s="53">
        <v>368</v>
      </c>
      <c r="BK14" s="53">
        <v>21</v>
      </c>
      <c r="BL14" s="53"/>
      <c r="BM14" s="53"/>
      <c r="BN14" s="53">
        <v>5</v>
      </c>
      <c r="BO14" s="53">
        <v>341</v>
      </c>
      <c r="BP14" s="53">
        <v>392</v>
      </c>
      <c r="BQ14" s="53">
        <v>39</v>
      </c>
      <c r="BR14" s="53"/>
      <c r="BS14" s="53"/>
      <c r="BT14" s="53">
        <v>24</v>
      </c>
      <c r="BU14" s="53">
        <v>324</v>
      </c>
      <c r="BV14" s="53">
        <v>13349</v>
      </c>
      <c r="BW14" s="53">
        <v>68</v>
      </c>
      <c r="BX14" s="53"/>
      <c r="BY14" s="53">
        <v>12885</v>
      </c>
      <c r="BZ14" s="53">
        <v>55</v>
      </c>
      <c r="CA14" s="53">
        <v>335</v>
      </c>
    </row>
    <row r="15" spans="1:79" ht="15.75" x14ac:dyDescent="0.25">
      <c r="A15" s="36" t="s">
        <v>32</v>
      </c>
      <c r="B15" s="53">
        <v>4</v>
      </c>
      <c r="C15" s="53">
        <v>0</v>
      </c>
      <c r="D15" s="53"/>
      <c r="E15" s="53">
        <v>1</v>
      </c>
      <c r="F15" s="53">
        <v>1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>
        <v>4</v>
      </c>
      <c r="AS15" s="53">
        <v>0</v>
      </c>
      <c r="AT15" s="53"/>
      <c r="AU15" s="53"/>
      <c r="AV15" s="53">
        <v>2</v>
      </c>
      <c r="AW15" s="53">
        <v>1</v>
      </c>
      <c r="AX15" s="53">
        <v>3</v>
      </c>
      <c r="AY15" s="53"/>
      <c r="AZ15" s="53"/>
      <c r="BA15" s="53"/>
      <c r="BB15" s="53"/>
      <c r="BC15" s="53">
        <v>1</v>
      </c>
      <c r="BD15" s="53">
        <v>4</v>
      </c>
      <c r="BE15" s="53"/>
      <c r="BF15" s="53"/>
      <c r="BG15" s="53"/>
      <c r="BH15" s="53">
        <v>2</v>
      </c>
      <c r="BI15" s="53">
        <v>1</v>
      </c>
      <c r="BJ15" s="53">
        <v>1</v>
      </c>
      <c r="BK15" s="53"/>
      <c r="BL15" s="53"/>
      <c r="BM15" s="53"/>
      <c r="BN15" s="53">
        <v>1</v>
      </c>
      <c r="BO15" s="53"/>
      <c r="BP15" s="53">
        <v>3</v>
      </c>
      <c r="BQ15" s="53"/>
      <c r="BR15" s="53"/>
      <c r="BS15" s="53"/>
      <c r="BT15" s="53"/>
      <c r="BU15" s="53">
        <v>3</v>
      </c>
      <c r="BV15" s="53">
        <v>3</v>
      </c>
      <c r="BW15" s="53"/>
      <c r="BX15" s="53"/>
      <c r="BY15" s="53"/>
      <c r="BZ15" s="53"/>
      <c r="CA15" s="53">
        <v>3</v>
      </c>
    </row>
    <row r="16" spans="1:79" ht="47.25" x14ac:dyDescent="0.25">
      <c r="A16" s="36" t="s">
        <v>33</v>
      </c>
      <c r="B16" s="53">
        <v>489</v>
      </c>
      <c r="C16" s="53">
        <v>244</v>
      </c>
      <c r="D16" s="53"/>
      <c r="E16" s="53">
        <v>18</v>
      </c>
      <c r="F16" s="53">
        <v>146</v>
      </c>
      <c r="G16" s="53">
        <v>50</v>
      </c>
      <c r="H16" s="53">
        <v>4121</v>
      </c>
      <c r="I16" s="53">
        <v>260</v>
      </c>
      <c r="J16" s="53">
        <v>4</v>
      </c>
      <c r="K16" s="53">
        <v>3597</v>
      </c>
      <c r="L16" s="53">
        <v>170</v>
      </c>
      <c r="M16" s="53"/>
      <c r="N16" s="53">
        <v>4469</v>
      </c>
      <c r="O16" s="53">
        <v>190</v>
      </c>
      <c r="P16" s="53">
        <v>3</v>
      </c>
      <c r="Q16" s="53">
        <v>3899</v>
      </c>
      <c r="R16" s="53">
        <v>3875</v>
      </c>
      <c r="S16" s="53"/>
      <c r="T16" s="53">
        <v>865</v>
      </c>
      <c r="U16" s="53">
        <v>345</v>
      </c>
      <c r="V16" s="53">
        <v>6</v>
      </c>
      <c r="W16" s="53">
        <v>45</v>
      </c>
      <c r="X16" s="53">
        <v>369</v>
      </c>
      <c r="Y16" s="53"/>
      <c r="Z16" s="53">
        <v>857</v>
      </c>
      <c r="AA16" s="53">
        <v>306</v>
      </c>
      <c r="AB16" s="53">
        <v>16</v>
      </c>
      <c r="AC16" s="53">
        <v>29</v>
      </c>
      <c r="AD16" s="53">
        <v>406</v>
      </c>
      <c r="AE16" s="53"/>
      <c r="AF16" s="53">
        <v>1107</v>
      </c>
      <c r="AG16" s="53">
        <v>644</v>
      </c>
      <c r="AH16" s="53">
        <v>6</v>
      </c>
      <c r="AI16" s="53">
        <v>17</v>
      </c>
      <c r="AJ16" s="53">
        <v>321</v>
      </c>
      <c r="AK16" s="53"/>
      <c r="AL16" s="53">
        <v>1884</v>
      </c>
      <c r="AM16" s="53">
        <v>920</v>
      </c>
      <c r="AN16" s="53">
        <v>535</v>
      </c>
      <c r="AO16" s="53">
        <v>16</v>
      </c>
      <c r="AP16" s="53">
        <v>304</v>
      </c>
      <c r="AQ16" s="53">
        <v>98</v>
      </c>
      <c r="AR16" s="53">
        <v>1816</v>
      </c>
      <c r="AS16" s="53">
        <v>829</v>
      </c>
      <c r="AT16" s="53">
        <v>431</v>
      </c>
      <c r="AU16" s="53">
        <v>17</v>
      </c>
      <c r="AV16" s="53">
        <v>330</v>
      </c>
      <c r="AW16" s="53">
        <v>91</v>
      </c>
      <c r="AX16" s="53">
        <v>2101</v>
      </c>
      <c r="AY16" s="53">
        <v>924</v>
      </c>
      <c r="AZ16" s="53">
        <v>514</v>
      </c>
      <c r="BA16" s="53">
        <v>17</v>
      </c>
      <c r="BB16" s="53">
        <v>359</v>
      </c>
      <c r="BC16" s="53">
        <v>91</v>
      </c>
      <c r="BD16" s="53">
        <v>2169</v>
      </c>
      <c r="BE16" s="53">
        <v>969</v>
      </c>
      <c r="BF16" s="53">
        <v>559</v>
      </c>
      <c r="BG16" s="53">
        <v>28</v>
      </c>
      <c r="BH16" s="53">
        <v>349</v>
      </c>
      <c r="BI16" s="53">
        <v>83</v>
      </c>
      <c r="BJ16" s="53">
        <v>2254</v>
      </c>
      <c r="BK16" s="53">
        <v>1157</v>
      </c>
      <c r="BL16" s="53">
        <v>718</v>
      </c>
      <c r="BM16" s="53">
        <v>557</v>
      </c>
      <c r="BN16" s="53">
        <v>399</v>
      </c>
      <c r="BO16" s="53">
        <v>78</v>
      </c>
      <c r="BP16" s="53">
        <v>14880</v>
      </c>
      <c r="BQ16" s="53">
        <v>1205</v>
      </c>
      <c r="BR16" s="53">
        <v>685</v>
      </c>
      <c r="BS16" s="53">
        <v>13039</v>
      </c>
      <c r="BT16" s="53">
        <v>452</v>
      </c>
      <c r="BU16" s="53">
        <v>102</v>
      </c>
      <c r="BV16" s="53">
        <v>3500</v>
      </c>
      <c r="BW16" s="53">
        <v>2040</v>
      </c>
      <c r="BX16" s="53">
        <v>722</v>
      </c>
      <c r="BY16" s="53">
        <v>596</v>
      </c>
      <c r="BZ16" s="53">
        <v>548</v>
      </c>
      <c r="CA16" s="53">
        <v>138</v>
      </c>
    </row>
    <row r="17" spans="1:79" ht="63" x14ac:dyDescent="0.25">
      <c r="A17" s="36" t="s">
        <v>34</v>
      </c>
      <c r="B17" s="53">
        <v>7982</v>
      </c>
      <c r="C17" s="53">
        <v>5305</v>
      </c>
      <c r="D17" s="53">
        <v>26</v>
      </c>
      <c r="E17" s="53">
        <v>1098</v>
      </c>
      <c r="F17" s="53">
        <v>827</v>
      </c>
      <c r="G17" s="53">
        <v>318</v>
      </c>
      <c r="H17" s="53">
        <v>10039</v>
      </c>
      <c r="I17" s="53">
        <v>5398</v>
      </c>
      <c r="J17" s="53">
        <v>81</v>
      </c>
      <c r="K17" s="53">
        <v>2539</v>
      </c>
      <c r="L17" s="53">
        <v>1052</v>
      </c>
      <c r="M17" s="53">
        <v>3</v>
      </c>
      <c r="N17" s="53">
        <v>11325</v>
      </c>
      <c r="O17" s="53">
        <v>5930</v>
      </c>
      <c r="P17" s="53">
        <v>165</v>
      </c>
      <c r="Q17" s="53">
        <v>3076</v>
      </c>
      <c r="R17" s="53">
        <v>1201</v>
      </c>
      <c r="S17" s="53">
        <v>2</v>
      </c>
      <c r="T17" s="53">
        <v>22791</v>
      </c>
      <c r="U17" s="53">
        <v>7711</v>
      </c>
      <c r="V17" s="53">
        <v>182</v>
      </c>
      <c r="W17" s="53">
        <v>11791</v>
      </c>
      <c r="X17" s="53">
        <v>165</v>
      </c>
      <c r="Y17" s="53">
        <v>22</v>
      </c>
      <c r="Z17" s="53">
        <v>23140</v>
      </c>
      <c r="AA17" s="53">
        <v>7723</v>
      </c>
      <c r="AB17" s="53">
        <v>377</v>
      </c>
      <c r="AC17" s="53">
        <v>11632</v>
      </c>
      <c r="AD17" s="53">
        <v>1928</v>
      </c>
      <c r="AE17" s="53">
        <v>2</v>
      </c>
      <c r="AF17" s="53">
        <v>24656</v>
      </c>
      <c r="AG17" s="53">
        <v>8763</v>
      </c>
      <c r="AH17" s="53">
        <v>375</v>
      </c>
      <c r="AI17" s="53">
        <v>11094</v>
      </c>
      <c r="AJ17" s="53">
        <v>2463</v>
      </c>
      <c r="AK17" s="53">
        <v>2</v>
      </c>
      <c r="AL17" s="53">
        <v>28670</v>
      </c>
      <c r="AM17" s="53">
        <v>9818</v>
      </c>
      <c r="AN17" s="53">
        <v>778</v>
      </c>
      <c r="AO17" s="53">
        <v>12039</v>
      </c>
      <c r="AP17" s="53">
        <v>3684</v>
      </c>
      <c r="AQ17" s="53">
        <v>1757</v>
      </c>
      <c r="AR17" s="53">
        <v>50127</v>
      </c>
      <c r="AS17" s="53">
        <v>11030</v>
      </c>
      <c r="AT17" s="53">
        <v>789</v>
      </c>
      <c r="AU17" s="53">
        <v>31188</v>
      </c>
      <c r="AV17" s="53">
        <v>4124</v>
      </c>
      <c r="AW17" s="53">
        <v>2278</v>
      </c>
      <c r="AX17" s="53">
        <v>51591</v>
      </c>
      <c r="AY17" s="53">
        <v>10146</v>
      </c>
      <c r="AZ17" s="53">
        <v>1114</v>
      </c>
      <c r="BA17" s="53">
        <v>32428</v>
      </c>
      <c r="BB17" s="53">
        <v>4541</v>
      </c>
      <c r="BC17" s="53">
        <v>2868</v>
      </c>
      <c r="BD17" s="53">
        <v>53239</v>
      </c>
      <c r="BE17" s="53">
        <v>10069</v>
      </c>
      <c r="BF17" s="53">
        <v>1478</v>
      </c>
      <c r="BG17" s="53">
        <v>32887</v>
      </c>
      <c r="BH17" s="53">
        <v>4768</v>
      </c>
      <c r="BI17" s="53">
        <v>3717</v>
      </c>
      <c r="BJ17" s="53">
        <v>53197</v>
      </c>
      <c r="BK17" s="53">
        <v>9976</v>
      </c>
      <c r="BL17" s="53">
        <v>2165</v>
      </c>
      <c r="BM17" s="53">
        <v>35716</v>
      </c>
      <c r="BN17" s="53">
        <v>4698</v>
      </c>
      <c r="BO17" s="53">
        <v>1245</v>
      </c>
      <c r="BP17" s="53">
        <v>45639</v>
      </c>
      <c r="BQ17" s="53">
        <v>11397</v>
      </c>
      <c r="BR17" s="53">
        <v>2876</v>
      </c>
      <c r="BS17" s="53">
        <v>24171</v>
      </c>
      <c r="BT17" s="53">
        <v>6128</v>
      </c>
      <c r="BU17" s="53">
        <v>2074</v>
      </c>
      <c r="BV17" s="53">
        <v>53661</v>
      </c>
      <c r="BW17" s="53">
        <v>12710</v>
      </c>
      <c r="BX17" s="53">
        <v>2974</v>
      </c>
      <c r="BY17" s="53">
        <v>27929</v>
      </c>
      <c r="BZ17" s="53">
        <v>7235</v>
      </c>
      <c r="CA17" s="53">
        <v>3429</v>
      </c>
    </row>
    <row r="18" spans="1:79" ht="15.75" x14ac:dyDescent="0.25">
      <c r="A18" s="36" t="s">
        <v>35</v>
      </c>
      <c r="B18" s="53">
        <v>2054</v>
      </c>
      <c r="C18" s="53">
        <v>1486</v>
      </c>
      <c r="D18" s="53">
        <v>91</v>
      </c>
      <c r="E18" s="53">
        <v>77</v>
      </c>
      <c r="F18" s="53">
        <v>311</v>
      </c>
      <c r="G18" s="53">
        <v>47</v>
      </c>
      <c r="H18" s="53">
        <v>2104</v>
      </c>
      <c r="I18" s="53">
        <v>1492</v>
      </c>
      <c r="J18" s="53">
        <v>235</v>
      </c>
      <c r="K18" s="53">
        <v>78</v>
      </c>
      <c r="L18" s="53">
        <v>298</v>
      </c>
      <c r="M18" s="53"/>
      <c r="N18" s="53">
        <v>2081</v>
      </c>
      <c r="O18" s="53">
        <v>1439</v>
      </c>
      <c r="P18" s="53">
        <v>262</v>
      </c>
      <c r="Q18" s="53">
        <v>80</v>
      </c>
      <c r="R18" s="53">
        <v>329</v>
      </c>
      <c r="S18" s="53"/>
      <c r="T18" s="53">
        <v>3788</v>
      </c>
      <c r="U18" s="53">
        <v>2794</v>
      </c>
      <c r="V18" s="53">
        <v>535</v>
      </c>
      <c r="W18" s="53">
        <v>78</v>
      </c>
      <c r="X18" s="53">
        <v>504</v>
      </c>
      <c r="Y18" s="53"/>
      <c r="Z18" s="53">
        <v>6833</v>
      </c>
      <c r="AA18" s="53">
        <v>5392</v>
      </c>
      <c r="AB18" s="53">
        <v>548</v>
      </c>
      <c r="AC18" s="53">
        <v>108</v>
      </c>
      <c r="AD18" s="53">
        <v>698</v>
      </c>
      <c r="AE18" s="53"/>
      <c r="AF18" s="53">
        <v>7139</v>
      </c>
      <c r="AG18" s="53">
        <v>5593</v>
      </c>
      <c r="AH18" s="53">
        <v>554</v>
      </c>
      <c r="AI18" s="53">
        <v>116</v>
      </c>
      <c r="AJ18" s="53">
        <v>771</v>
      </c>
      <c r="AK18" s="53"/>
      <c r="AL18" s="53">
        <v>7618</v>
      </c>
      <c r="AM18" s="53">
        <v>5909</v>
      </c>
      <c r="AN18" s="53">
        <v>578</v>
      </c>
      <c r="AO18" s="53">
        <v>119</v>
      </c>
      <c r="AP18" s="53">
        <v>866</v>
      </c>
      <c r="AQ18" s="53">
        <v>135</v>
      </c>
      <c r="AR18" s="53">
        <v>8323</v>
      </c>
      <c r="AS18" s="53">
        <v>6268</v>
      </c>
      <c r="AT18" s="53">
        <v>578</v>
      </c>
      <c r="AU18" s="53">
        <v>130</v>
      </c>
      <c r="AV18" s="53">
        <v>1049</v>
      </c>
      <c r="AW18" s="53">
        <v>160</v>
      </c>
      <c r="AX18" s="53">
        <v>10605</v>
      </c>
      <c r="AY18" s="53">
        <v>7636</v>
      </c>
      <c r="AZ18" s="53">
        <v>580</v>
      </c>
      <c r="BA18" s="53">
        <v>166</v>
      </c>
      <c r="BB18" s="53">
        <v>1512</v>
      </c>
      <c r="BC18" s="53">
        <v>23</v>
      </c>
      <c r="BD18" s="53">
        <v>14688</v>
      </c>
      <c r="BE18" s="53">
        <v>10134</v>
      </c>
      <c r="BF18" s="53">
        <v>603</v>
      </c>
      <c r="BG18" s="53">
        <v>224</v>
      </c>
      <c r="BH18" s="53">
        <v>2264</v>
      </c>
      <c r="BI18" s="53">
        <v>310</v>
      </c>
      <c r="BJ18" s="53">
        <v>20013</v>
      </c>
      <c r="BK18" s="53">
        <v>14083</v>
      </c>
      <c r="BL18" s="53">
        <v>593</v>
      </c>
      <c r="BM18" s="53">
        <v>269</v>
      </c>
      <c r="BN18" s="53">
        <v>2876</v>
      </c>
      <c r="BO18" s="53">
        <v>437</v>
      </c>
      <c r="BP18" s="53">
        <v>23968</v>
      </c>
      <c r="BQ18" s="53">
        <v>16965</v>
      </c>
      <c r="BR18" s="53">
        <v>828</v>
      </c>
      <c r="BS18" s="53">
        <v>299</v>
      </c>
      <c r="BT18" s="53">
        <v>3253</v>
      </c>
      <c r="BU18" s="53">
        <v>499</v>
      </c>
      <c r="BV18" s="53">
        <v>26468</v>
      </c>
      <c r="BW18" s="53">
        <v>18690</v>
      </c>
      <c r="BX18" s="53">
        <v>865</v>
      </c>
      <c r="BY18" s="53">
        <v>409</v>
      </c>
      <c r="BZ18" s="53">
        <v>3480</v>
      </c>
      <c r="CA18" s="53">
        <v>548</v>
      </c>
    </row>
    <row r="19" spans="1:79" ht="47.25" x14ac:dyDescent="0.25">
      <c r="A19" s="36" t="s">
        <v>36</v>
      </c>
      <c r="B19" s="53">
        <v>2545</v>
      </c>
      <c r="C19" s="53">
        <v>1271</v>
      </c>
      <c r="D19" s="53">
        <v>2</v>
      </c>
      <c r="E19" s="53">
        <v>59</v>
      </c>
      <c r="F19" s="53">
        <v>1013</v>
      </c>
      <c r="G19" s="53">
        <v>143</v>
      </c>
      <c r="H19" s="53">
        <v>2682</v>
      </c>
      <c r="I19" s="53">
        <v>1283</v>
      </c>
      <c r="J19" s="53">
        <v>25</v>
      </c>
      <c r="K19" s="53">
        <v>65</v>
      </c>
      <c r="L19" s="53">
        <v>1099</v>
      </c>
      <c r="M19" s="53"/>
      <c r="N19" s="53">
        <v>3137</v>
      </c>
      <c r="O19" s="53">
        <v>1282</v>
      </c>
      <c r="P19" s="53">
        <v>3</v>
      </c>
      <c r="Q19" s="53">
        <v>63</v>
      </c>
      <c r="R19" s="53">
        <v>1345</v>
      </c>
      <c r="S19" s="53"/>
      <c r="T19" s="53">
        <v>4928</v>
      </c>
      <c r="U19" s="53">
        <v>2055</v>
      </c>
      <c r="V19" s="53">
        <v>6</v>
      </c>
      <c r="W19" s="53">
        <v>108</v>
      </c>
      <c r="X19" s="53">
        <v>2089</v>
      </c>
      <c r="Y19" s="53"/>
      <c r="Z19" s="53">
        <v>5291</v>
      </c>
      <c r="AA19" s="53">
        <v>2213</v>
      </c>
      <c r="AB19" s="53">
        <v>6</v>
      </c>
      <c r="AC19" s="53">
        <v>114</v>
      </c>
      <c r="AD19" s="53">
        <v>2248</v>
      </c>
      <c r="AE19" s="53"/>
      <c r="AF19" s="53">
        <v>6462</v>
      </c>
      <c r="AG19" s="53">
        <v>2750</v>
      </c>
      <c r="AH19" s="53">
        <v>6</v>
      </c>
      <c r="AI19" s="53">
        <v>139</v>
      </c>
      <c r="AJ19" s="53">
        <v>2773</v>
      </c>
      <c r="AK19" s="53"/>
      <c r="AL19" s="53">
        <v>7602</v>
      </c>
      <c r="AM19" s="53">
        <v>3261</v>
      </c>
      <c r="AN19" s="53">
        <v>6</v>
      </c>
      <c r="AO19" s="53">
        <v>173</v>
      </c>
      <c r="AP19" s="53">
        <v>3285</v>
      </c>
      <c r="AQ19" s="53">
        <v>597</v>
      </c>
      <c r="AR19" s="53">
        <v>8649</v>
      </c>
      <c r="AS19" s="53">
        <v>3665</v>
      </c>
      <c r="AT19" s="53">
        <v>5</v>
      </c>
      <c r="AU19" s="53">
        <v>172</v>
      </c>
      <c r="AV19" s="53">
        <v>3819</v>
      </c>
      <c r="AW19" s="53">
        <v>644</v>
      </c>
      <c r="AX19" s="53">
        <v>9858</v>
      </c>
      <c r="AY19" s="53">
        <v>4112</v>
      </c>
      <c r="AZ19" s="53">
        <v>7</v>
      </c>
      <c r="BA19" s="53">
        <v>178</v>
      </c>
      <c r="BB19" s="53">
        <v>4463</v>
      </c>
      <c r="BC19" s="53">
        <v>713</v>
      </c>
      <c r="BD19" s="53">
        <v>11106</v>
      </c>
      <c r="BE19" s="53">
        <v>4570</v>
      </c>
      <c r="BF19" s="53">
        <v>7</v>
      </c>
      <c r="BG19" s="53">
        <v>178</v>
      </c>
      <c r="BH19" s="53">
        <v>5102</v>
      </c>
      <c r="BI19" s="53">
        <v>808</v>
      </c>
      <c r="BJ19" s="53">
        <v>11599</v>
      </c>
      <c r="BK19" s="53">
        <v>4539</v>
      </c>
      <c r="BL19" s="53">
        <v>49</v>
      </c>
      <c r="BM19" s="53">
        <v>176</v>
      </c>
      <c r="BN19" s="53">
        <v>5656</v>
      </c>
      <c r="BO19" s="53">
        <v>751</v>
      </c>
      <c r="BP19" s="53">
        <v>13606</v>
      </c>
      <c r="BQ19" s="53">
        <v>4878</v>
      </c>
      <c r="BR19" s="53">
        <v>11</v>
      </c>
      <c r="BS19" s="53">
        <v>180</v>
      </c>
      <c r="BT19" s="53">
        <v>7131</v>
      </c>
      <c r="BU19" s="53">
        <v>865</v>
      </c>
      <c r="BV19" s="53">
        <v>14238</v>
      </c>
      <c r="BW19" s="53">
        <v>5175</v>
      </c>
      <c r="BX19" s="53">
        <v>27</v>
      </c>
      <c r="BY19" s="53">
        <v>194</v>
      </c>
      <c r="BZ19" s="53">
        <v>7348</v>
      </c>
      <c r="CA19" s="53">
        <v>916</v>
      </c>
    </row>
    <row r="20" spans="1:79" ht="47.25" x14ac:dyDescent="0.25">
      <c r="A20" s="36" t="s">
        <v>37</v>
      </c>
      <c r="B20" s="53">
        <v>385</v>
      </c>
      <c r="C20" s="53">
        <v>313</v>
      </c>
      <c r="D20" s="53">
        <v>0</v>
      </c>
      <c r="E20" s="53">
        <v>2</v>
      </c>
      <c r="F20" s="53">
        <v>33</v>
      </c>
      <c r="G20" s="53">
        <v>16</v>
      </c>
      <c r="H20" s="53">
        <v>411</v>
      </c>
      <c r="I20" s="53">
        <v>309</v>
      </c>
      <c r="J20" s="53">
        <v>1</v>
      </c>
      <c r="K20" s="53">
        <v>3</v>
      </c>
      <c r="L20" s="53">
        <v>43</v>
      </c>
      <c r="M20" s="53"/>
      <c r="N20" s="53">
        <v>362</v>
      </c>
      <c r="O20" s="53">
        <v>273</v>
      </c>
      <c r="P20" s="53">
        <v>1</v>
      </c>
      <c r="Q20" s="53">
        <v>3</v>
      </c>
      <c r="R20" s="53">
        <v>37</v>
      </c>
      <c r="S20" s="53"/>
      <c r="T20" s="53">
        <v>673</v>
      </c>
      <c r="U20" s="53">
        <v>546</v>
      </c>
      <c r="V20" s="53">
        <v>1</v>
      </c>
      <c r="W20" s="53">
        <v>2</v>
      </c>
      <c r="X20" s="53">
        <v>56</v>
      </c>
      <c r="Y20" s="53"/>
      <c r="Z20" s="53">
        <v>693</v>
      </c>
      <c r="AA20" s="53">
        <v>555</v>
      </c>
      <c r="AB20" s="53"/>
      <c r="AC20" s="53">
        <v>2</v>
      </c>
      <c r="AD20" s="53">
        <v>60</v>
      </c>
      <c r="AE20" s="53"/>
      <c r="AF20" s="53">
        <v>785</v>
      </c>
      <c r="AG20" s="53">
        <v>612</v>
      </c>
      <c r="AH20" s="53"/>
      <c r="AI20" s="53">
        <v>4</v>
      </c>
      <c r="AJ20" s="53">
        <v>74</v>
      </c>
      <c r="AK20" s="53"/>
      <c r="AL20" s="53">
        <v>822</v>
      </c>
      <c r="AM20" s="53">
        <v>637</v>
      </c>
      <c r="AN20" s="53"/>
      <c r="AO20" s="53">
        <v>4</v>
      </c>
      <c r="AP20" s="53">
        <v>70</v>
      </c>
      <c r="AQ20" s="53">
        <v>36</v>
      </c>
      <c r="AR20" s="53">
        <v>951</v>
      </c>
      <c r="AS20" s="53">
        <v>714</v>
      </c>
      <c r="AT20" s="53">
        <v>14</v>
      </c>
      <c r="AU20" s="53">
        <v>7</v>
      </c>
      <c r="AV20" s="53">
        <v>87</v>
      </c>
      <c r="AW20" s="53">
        <v>40</v>
      </c>
      <c r="AX20" s="53">
        <v>1066</v>
      </c>
      <c r="AY20" s="53">
        <v>785</v>
      </c>
      <c r="AZ20" s="53">
        <v>14</v>
      </c>
      <c r="BA20" s="53">
        <v>13</v>
      </c>
      <c r="BB20" s="53">
        <v>107</v>
      </c>
      <c r="BC20" s="53">
        <v>41</v>
      </c>
      <c r="BD20" s="53">
        <v>1258</v>
      </c>
      <c r="BE20" s="53">
        <v>916</v>
      </c>
      <c r="BF20" s="53">
        <v>14</v>
      </c>
      <c r="BG20" s="53">
        <v>30</v>
      </c>
      <c r="BH20" s="53">
        <v>117</v>
      </c>
      <c r="BI20" s="53">
        <v>46</v>
      </c>
      <c r="BJ20" s="53">
        <v>3329</v>
      </c>
      <c r="BK20" s="53">
        <v>2689</v>
      </c>
      <c r="BL20" s="53">
        <v>14</v>
      </c>
      <c r="BM20" s="53">
        <v>89</v>
      </c>
      <c r="BN20" s="53">
        <v>225</v>
      </c>
      <c r="BO20" s="53">
        <v>70</v>
      </c>
      <c r="BP20" s="53">
        <v>3993</v>
      </c>
      <c r="BQ20" s="53">
        <v>3024</v>
      </c>
      <c r="BR20" s="53">
        <v>14</v>
      </c>
      <c r="BS20" s="53">
        <v>124</v>
      </c>
      <c r="BT20" s="53">
        <v>313</v>
      </c>
      <c r="BU20" s="53">
        <v>136</v>
      </c>
      <c r="BV20" s="53">
        <v>4999</v>
      </c>
      <c r="BW20" s="53">
        <v>3899</v>
      </c>
      <c r="BX20" s="53">
        <v>14</v>
      </c>
      <c r="BY20" s="53">
        <v>148</v>
      </c>
      <c r="BZ20" s="53">
        <v>342</v>
      </c>
      <c r="CA20" s="53">
        <v>138</v>
      </c>
    </row>
    <row r="21" spans="1:79" s="2" customFormat="1" ht="31.5" x14ac:dyDescent="0.25">
      <c r="A21" s="58" t="s">
        <v>38</v>
      </c>
      <c r="B21" s="53"/>
      <c r="C21" s="53"/>
      <c r="D21" s="53"/>
      <c r="E21" s="53"/>
      <c r="F21" s="53"/>
      <c r="G21" s="53"/>
      <c r="H21" s="60"/>
      <c r="I21" s="60"/>
      <c r="J21" s="60"/>
      <c r="K21" s="60"/>
      <c r="L21" s="60"/>
      <c r="M21" s="60"/>
      <c r="N21" s="60"/>
      <c r="O21" s="60"/>
      <c r="P21" s="61"/>
      <c r="Q21" s="60"/>
      <c r="R21" s="60"/>
      <c r="S21" s="60"/>
      <c r="T21" s="60"/>
      <c r="U21" s="60"/>
      <c r="V21" s="61"/>
      <c r="W21" s="60"/>
      <c r="X21" s="60"/>
      <c r="Y21" s="60"/>
      <c r="Z21" s="60"/>
      <c r="AA21" s="60"/>
      <c r="AB21" s="61"/>
      <c r="AC21" s="60"/>
      <c r="AD21" s="60"/>
      <c r="AE21" s="60"/>
      <c r="AF21" s="60"/>
      <c r="AG21" s="60"/>
      <c r="AH21" s="61"/>
      <c r="AI21" s="60"/>
      <c r="AJ21" s="60"/>
      <c r="AK21" s="60"/>
      <c r="AL21" s="60"/>
      <c r="AM21" s="60"/>
      <c r="AN21" s="60"/>
      <c r="AO21" s="60"/>
      <c r="AP21" s="60"/>
      <c r="AQ21" s="60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2"/>
      <c r="BW21" s="62"/>
      <c r="BX21" s="62"/>
      <c r="BY21" s="62"/>
      <c r="BZ21" s="62"/>
      <c r="CA21" s="62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4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4"/>
  <sheetViews>
    <sheetView zoomScale="62" zoomScaleNormal="62" workbookViewId="0">
      <pane xSplit="1" ySplit="4" topLeftCell="T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5.7109375" style="2" customWidth="1"/>
    <col min="2" max="2" width="18.85546875" style="2" bestFit="1" customWidth="1"/>
    <col min="3" max="3" width="17.42578125" style="2" bestFit="1" customWidth="1"/>
    <col min="4" max="4" width="14.28515625" style="2" bestFit="1" customWidth="1"/>
    <col min="5" max="5" width="18.85546875" style="2" bestFit="1" customWidth="1"/>
    <col min="6" max="6" width="17.42578125" style="2" bestFit="1" customWidth="1"/>
    <col min="7" max="7" width="17.140625" style="2" bestFit="1" customWidth="1"/>
    <col min="8" max="8" width="18.85546875" style="2" bestFit="1" customWidth="1"/>
    <col min="9" max="9" width="17.42578125" style="2" bestFit="1" customWidth="1"/>
    <col min="10" max="10" width="14.28515625" style="2" bestFit="1" customWidth="1"/>
    <col min="11" max="12" width="18.85546875" style="2" bestFit="1" customWidth="1"/>
    <col min="13" max="13" width="17.140625" style="2" bestFit="1" customWidth="1"/>
    <col min="14" max="14" width="18.85546875" style="2" bestFit="1" customWidth="1"/>
    <col min="15" max="15" width="19.42578125" style="8" bestFit="1" customWidth="1"/>
    <col min="16" max="16" width="15.42578125" style="8" bestFit="1" customWidth="1"/>
    <col min="17" max="18" width="21" style="8" bestFit="1" customWidth="1"/>
    <col min="19" max="19" width="19.42578125" style="8" bestFit="1" customWidth="1"/>
    <col min="20" max="20" width="18.85546875" style="2" bestFit="1" customWidth="1"/>
    <col min="21" max="21" width="17.42578125" style="2" bestFit="1" customWidth="1"/>
    <col min="22" max="22" width="14.28515625" style="2" bestFit="1" customWidth="1"/>
    <col min="23" max="24" width="18.85546875" style="2" bestFit="1" customWidth="1"/>
    <col min="25" max="25" width="17.42578125" style="2" bestFit="1" customWidth="1"/>
    <col min="26" max="26" width="18.7109375" style="2" bestFit="1" customWidth="1"/>
    <col min="27" max="27" width="17.28515625" style="2" bestFit="1" customWidth="1"/>
    <col min="28" max="28" width="14.140625" style="2" bestFit="1" customWidth="1"/>
    <col min="29" max="31" width="17.28515625" style="2" bestFit="1" customWidth="1"/>
    <col min="32" max="32" width="18.7109375" style="2" bestFit="1" customWidth="1"/>
    <col min="33" max="33" width="17.28515625" style="2" bestFit="1" customWidth="1"/>
    <col min="34" max="34" width="14.140625" style="2" bestFit="1" customWidth="1"/>
    <col min="35" max="37" width="17.28515625" style="2" bestFit="1" customWidth="1"/>
    <col min="38" max="16384" width="9.140625" style="2"/>
  </cols>
  <sheetData>
    <row r="1" spans="1:37" ht="34.5" customHeight="1" x14ac:dyDescent="0.25">
      <c r="A1" s="26" t="s">
        <v>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37" ht="20.25" customHeight="1" x14ac:dyDescent="0.25">
      <c r="A2" s="99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37" x14ac:dyDescent="0.25">
      <c r="A3" s="92"/>
      <c r="B3" s="93">
        <v>2017</v>
      </c>
      <c r="C3" s="93"/>
      <c r="D3" s="93"/>
      <c r="E3" s="93"/>
      <c r="F3" s="93"/>
      <c r="G3" s="93"/>
      <c r="H3" s="93">
        <v>2018</v>
      </c>
      <c r="I3" s="93"/>
      <c r="J3" s="93"/>
      <c r="K3" s="93"/>
      <c r="L3" s="93"/>
      <c r="M3" s="93"/>
      <c r="N3" s="93">
        <v>2019</v>
      </c>
      <c r="O3" s="93"/>
      <c r="P3" s="93"/>
      <c r="Q3" s="93"/>
      <c r="R3" s="93"/>
      <c r="S3" s="93"/>
      <c r="T3" s="93">
        <v>2020</v>
      </c>
      <c r="U3" s="93"/>
      <c r="V3" s="93"/>
      <c r="W3" s="93"/>
      <c r="X3" s="93"/>
      <c r="Y3" s="93"/>
      <c r="Z3" s="93">
        <v>2021</v>
      </c>
      <c r="AA3" s="93"/>
      <c r="AB3" s="93"/>
      <c r="AC3" s="93"/>
      <c r="AD3" s="93"/>
      <c r="AE3" s="93"/>
      <c r="AF3" s="93">
        <v>2022</v>
      </c>
      <c r="AG3" s="93"/>
      <c r="AH3" s="93"/>
      <c r="AI3" s="93"/>
      <c r="AJ3" s="93"/>
      <c r="AK3" s="93"/>
    </row>
    <row r="4" spans="1:37" ht="47.25" x14ac:dyDescent="0.25">
      <c r="A4" s="92"/>
      <c r="B4" s="25" t="s">
        <v>15</v>
      </c>
      <c r="C4" s="25" t="s">
        <v>22</v>
      </c>
      <c r="D4" s="25" t="s">
        <v>86</v>
      </c>
      <c r="E4" s="25" t="s">
        <v>17</v>
      </c>
      <c r="F4" s="25" t="s">
        <v>18</v>
      </c>
      <c r="G4" s="25" t="s">
        <v>19</v>
      </c>
      <c r="H4" s="25" t="s">
        <v>15</v>
      </c>
      <c r="I4" s="25" t="s">
        <v>22</v>
      </c>
      <c r="J4" s="67" t="s">
        <v>86</v>
      </c>
      <c r="K4" s="25" t="s">
        <v>17</v>
      </c>
      <c r="L4" s="25" t="s">
        <v>18</v>
      </c>
      <c r="M4" s="25" t="s">
        <v>19</v>
      </c>
      <c r="N4" s="25" t="s">
        <v>15</v>
      </c>
      <c r="O4" s="59" t="s">
        <v>22</v>
      </c>
      <c r="P4" s="67" t="s">
        <v>86</v>
      </c>
      <c r="Q4" s="59" t="s">
        <v>17</v>
      </c>
      <c r="R4" s="59" t="s">
        <v>18</v>
      </c>
      <c r="S4" s="59" t="s">
        <v>19</v>
      </c>
      <c r="T4" s="25" t="s">
        <v>15</v>
      </c>
      <c r="U4" s="25" t="s">
        <v>22</v>
      </c>
      <c r="V4" s="67" t="s">
        <v>86</v>
      </c>
      <c r="W4" s="25" t="s">
        <v>17</v>
      </c>
      <c r="X4" s="25" t="s">
        <v>18</v>
      </c>
      <c r="Y4" s="25" t="s">
        <v>19</v>
      </c>
      <c r="Z4" s="71" t="s">
        <v>15</v>
      </c>
      <c r="AA4" s="71" t="s">
        <v>22</v>
      </c>
      <c r="AB4" s="71" t="s">
        <v>86</v>
      </c>
      <c r="AC4" s="71" t="s">
        <v>17</v>
      </c>
      <c r="AD4" s="71" t="s">
        <v>18</v>
      </c>
      <c r="AE4" s="71" t="s">
        <v>19</v>
      </c>
      <c r="AF4" s="84" t="s">
        <v>15</v>
      </c>
      <c r="AG4" s="84" t="s">
        <v>22</v>
      </c>
      <c r="AH4" s="84" t="s">
        <v>86</v>
      </c>
      <c r="AI4" s="84" t="s">
        <v>17</v>
      </c>
      <c r="AJ4" s="84" t="s">
        <v>18</v>
      </c>
      <c r="AK4" s="84" t="s">
        <v>19</v>
      </c>
    </row>
    <row r="5" spans="1:37" s="1" customFormat="1" ht="31.5" x14ac:dyDescent="0.25">
      <c r="A5" s="51" t="s">
        <v>21</v>
      </c>
      <c r="B5" s="75">
        <v>245818564</v>
      </c>
      <c r="C5" s="52">
        <v>21721870</v>
      </c>
      <c r="D5" s="52">
        <v>79684</v>
      </c>
      <c r="E5" s="52">
        <v>139137496</v>
      </c>
      <c r="F5" s="52">
        <v>70360488</v>
      </c>
      <c r="G5" s="52">
        <v>6869065</v>
      </c>
      <c r="H5" s="52">
        <f t="shared" ref="H5:AE5" si="0">SUM(H6:H24)</f>
        <v>262324371</v>
      </c>
      <c r="I5" s="52">
        <f t="shared" si="0"/>
        <v>22834125</v>
      </c>
      <c r="J5" s="52">
        <f t="shared" si="0"/>
        <v>257458</v>
      </c>
      <c r="K5" s="52">
        <f t="shared" si="0"/>
        <v>148518208</v>
      </c>
      <c r="L5" s="52">
        <f t="shared" si="0"/>
        <v>74164719</v>
      </c>
      <c r="M5" s="52">
        <f t="shared" si="0"/>
        <v>8265601</v>
      </c>
      <c r="N5" s="52">
        <f t="shared" si="0"/>
        <v>285746078</v>
      </c>
      <c r="O5" s="52">
        <f t="shared" si="0"/>
        <v>17384322.699999999</v>
      </c>
      <c r="P5" s="52">
        <f t="shared" si="0"/>
        <v>319174</v>
      </c>
      <c r="Q5" s="52">
        <f t="shared" si="0"/>
        <v>162237776</v>
      </c>
      <c r="R5" s="52">
        <f t="shared" si="0"/>
        <v>84525491</v>
      </c>
      <c r="S5" s="52">
        <f t="shared" si="0"/>
        <v>9853265</v>
      </c>
      <c r="T5" s="52">
        <f t="shared" si="0"/>
        <v>306008354</v>
      </c>
      <c r="U5" s="52">
        <f t="shared" si="0"/>
        <v>23165842</v>
      </c>
      <c r="V5" s="52">
        <f t="shared" si="0"/>
        <v>212372</v>
      </c>
      <c r="W5" s="52">
        <f t="shared" si="0"/>
        <v>164513659</v>
      </c>
      <c r="X5" s="52">
        <f t="shared" si="0"/>
        <v>96576209</v>
      </c>
      <c r="Y5" s="52">
        <f t="shared" si="0"/>
        <v>12835082</v>
      </c>
      <c r="Z5" s="52">
        <f t="shared" si="0"/>
        <v>304931187</v>
      </c>
      <c r="AA5" s="52">
        <f t="shared" si="0"/>
        <v>18012860</v>
      </c>
      <c r="AB5" s="52">
        <f t="shared" si="0"/>
        <v>271079</v>
      </c>
      <c r="AC5" s="52">
        <f t="shared" si="0"/>
        <v>188963709</v>
      </c>
      <c r="AD5" s="52">
        <f t="shared" si="0"/>
        <v>82164694</v>
      </c>
      <c r="AE5" s="52">
        <f t="shared" si="0"/>
        <v>9119186</v>
      </c>
      <c r="AF5" s="52">
        <v>269583876</v>
      </c>
      <c r="AG5" s="52">
        <v>19863961</v>
      </c>
      <c r="AH5" s="52">
        <v>178067</v>
      </c>
      <c r="AI5" s="52">
        <v>146589078</v>
      </c>
      <c r="AJ5" s="52">
        <v>75287581</v>
      </c>
      <c r="AK5" s="52">
        <v>18271904</v>
      </c>
    </row>
    <row r="6" spans="1:37" customFormat="1" ht="63" x14ac:dyDescent="0.25">
      <c r="A6" s="66" t="s">
        <v>67</v>
      </c>
      <c r="B6" s="76">
        <v>8787520</v>
      </c>
      <c r="C6" s="76">
        <v>2002172</v>
      </c>
      <c r="D6" s="76">
        <v>1331</v>
      </c>
      <c r="E6" s="76">
        <v>1045976</v>
      </c>
      <c r="F6" s="76">
        <v>1045021</v>
      </c>
      <c r="G6" s="76">
        <v>269684</v>
      </c>
      <c r="H6" s="76">
        <v>10911395</v>
      </c>
      <c r="I6" s="76">
        <v>2088375</v>
      </c>
      <c r="J6" s="76">
        <v>15114</v>
      </c>
      <c r="K6" s="76">
        <v>1078662</v>
      </c>
      <c r="L6" s="76">
        <v>1091475</v>
      </c>
      <c r="M6" s="76">
        <v>522026</v>
      </c>
      <c r="N6" s="76">
        <v>9036408</v>
      </c>
      <c r="O6" s="76">
        <v>1511564</v>
      </c>
      <c r="P6" s="76">
        <v>10870</v>
      </c>
      <c r="Q6" s="76">
        <v>929718</v>
      </c>
      <c r="R6" s="76">
        <v>879897</v>
      </c>
      <c r="S6" s="76">
        <v>436948</v>
      </c>
      <c r="T6" s="76">
        <v>7730594</v>
      </c>
      <c r="U6" s="76">
        <v>1195606</v>
      </c>
      <c r="V6" s="76">
        <v>8462</v>
      </c>
      <c r="W6" s="76">
        <v>666452</v>
      </c>
      <c r="X6" s="76">
        <v>460226</v>
      </c>
      <c r="Y6" s="76">
        <v>288609</v>
      </c>
      <c r="Z6" s="76">
        <v>6327478</v>
      </c>
      <c r="AA6" s="76">
        <v>650681</v>
      </c>
      <c r="AB6" s="76">
        <v>25259</v>
      </c>
      <c r="AC6" s="76">
        <v>680486</v>
      </c>
      <c r="AD6" s="76">
        <v>485119</v>
      </c>
      <c r="AE6" s="76">
        <v>326581</v>
      </c>
      <c r="AF6" s="76">
        <v>6842403</v>
      </c>
      <c r="AG6" s="76">
        <v>666352</v>
      </c>
      <c r="AH6" s="76">
        <v>5259</v>
      </c>
      <c r="AI6" s="76">
        <v>868736</v>
      </c>
      <c r="AJ6" s="76">
        <v>690375</v>
      </c>
      <c r="AK6" s="76">
        <v>276537</v>
      </c>
    </row>
    <row r="7" spans="1:37" customFormat="1" ht="31.5" x14ac:dyDescent="0.25">
      <c r="A7" s="66" t="s">
        <v>68</v>
      </c>
      <c r="B7" s="76">
        <v>7382672</v>
      </c>
      <c r="C7" s="76">
        <v>364817</v>
      </c>
      <c r="D7" s="76"/>
      <c r="E7" s="76">
        <v>4420535</v>
      </c>
      <c r="F7" s="76">
        <v>1687175</v>
      </c>
      <c r="G7" s="76">
        <v>602089</v>
      </c>
      <c r="H7" s="76">
        <v>8513783</v>
      </c>
      <c r="I7" s="76">
        <v>373070</v>
      </c>
      <c r="J7" s="76"/>
      <c r="K7" s="76">
        <v>5494340</v>
      </c>
      <c r="L7" s="76">
        <v>1638739</v>
      </c>
      <c r="M7" s="76">
        <v>665195</v>
      </c>
      <c r="N7" s="76">
        <v>9342372</v>
      </c>
      <c r="O7" s="76">
        <v>321173</v>
      </c>
      <c r="P7" s="76"/>
      <c r="Q7" s="76">
        <v>5426178</v>
      </c>
      <c r="R7" s="76">
        <v>2325791</v>
      </c>
      <c r="S7" s="76">
        <v>685446</v>
      </c>
      <c r="T7" s="76">
        <v>9415461</v>
      </c>
      <c r="U7" s="76">
        <v>323802</v>
      </c>
      <c r="V7" s="76"/>
      <c r="W7" s="76">
        <v>5455561</v>
      </c>
      <c r="X7" s="76">
        <v>2336499</v>
      </c>
      <c r="Y7" s="76">
        <v>702127</v>
      </c>
      <c r="Z7" s="76">
        <v>8794207</v>
      </c>
      <c r="AA7" s="76">
        <v>322710</v>
      </c>
      <c r="AB7" s="76">
        <v>0</v>
      </c>
      <c r="AC7" s="76">
        <v>5478091</v>
      </c>
      <c r="AD7" s="76">
        <v>1565069</v>
      </c>
      <c r="AE7" s="76">
        <v>674029</v>
      </c>
      <c r="AF7" s="76">
        <v>4142019</v>
      </c>
      <c r="AG7" s="76">
        <v>133951</v>
      </c>
      <c r="AH7" s="76" t="s">
        <v>88</v>
      </c>
      <c r="AI7" s="76">
        <v>2782005</v>
      </c>
      <c r="AJ7" s="76">
        <v>762814</v>
      </c>
      <c r="AK7" s="76">
        <v>413219</v>
      </c>
    </row>
    <row r="8" spans="1:37" customFormat="1" ht="31.5" x14ac:dyDescent="0.25">
      <c r="A8" s="66" t="s">
        <v>69</v>
      </c>
      <c r="B8" s="76">
        <v>25119427</v>
      </c>
      <c r="C8" s="76">
        <v>5951476</v>
      </c>
      <c r="D8" s="76">
        <v>1912</v>
      </c>
      <c r="E8" s="76">
        <v>2851872</v>
      </c>
      <c r="F8" s="76">
        <v>14629580</v>
      </c>
      <c r="G8" s="76">
        <v>699231</v>
      </c>
      <c r="H8" s="76">
        <v>26182595</v>
      </c>
      <c r="I8" s="76">
        <v>6254062</v>
      </c>
      <c r="J8" s="76">
        <v>1912</v>
      </c>
      <c r="K8" s="76">
        <v>2522158</v>
      </c>
      <c r="L8" s="76">
        <v>16070560</v>
      </c>
      <c r="M8" s="76">
        <v>718949</v>
      </c>
      <c r="N8" s="76">
        <v>25444552</v>
      </c>
      <c r="O8" s="76">
        <v>6217354</v>
      </c>
      <c r="P8" s="76">
        <v>7747</v>
      </c>
      <c r="Q8" s="76">
        <v>2404327</v>
      </c>
      <c r="R8" s="76">
        <v>15742592</v>
      </c>
      <c r="S8" s="76">
        <v>708183</v>
      </c>
      <c r="T8" s="76">
        <v>51927660</v>
      </c>
      <c r="U8" s="76">
        <v>6976806</v>
      </c>
      <c r="V8" s="76">
        <v>6028</v>
      </c>
      <c r="W8" s="76">
        <v>20438297</v>
      </c>
      <c r="X8" s="76">
        <v>23134643</v>
      </c>
      <c r="Y8" s="76">
        <v>939005</v>
      </c>
      <c r="Z8" s="76">
        <v>20523839</v>
      </c>
      <c r="AA8" s="76">
        <v>4113408</v>
      </c>
      <c r="AB8" s="76">
        <v>19238</v>
      </c>
      <c r="AC8" s="76">
        <v>1283183</v>
      </c>
      <c r="AD8" s="76">
        <v>13604085</v>
      </c>
      <c r="AE8" s="76">
        <v>924173</v>
      </c>
      <c r="AF8" s="76">
        <v>19676254</v>
      </c>
      <c r="AG8" s="76">
        <v>4067989</v>
      </c>
      <c r="AH8" s="76">
        <v>19095</v>
      </c>
      <c r="AI8" s="76">
        <v>1095079</v>
      </c>
      <c r="AJ8" s="76">
        <v>12885234</v>
      </c>
      <c r="AK8" s="76">
        <v>994500</v>
      </c>
    </row>
    <row r="9" spans="1:37" customFormat="1" ht="78.75" x14ac:dyDescent="0.25">
      <c r="A9" s="66" t="s">
        <v>70</v>
      </c>
      <c r="B9" s="76">
        <v>44991249</v>
      </c>
      <c r="C9" s="76">
        <v>3511669</v>
      </c>
      <c r="D9" s="76"/>
      <c r="E9" s="76">
        <v>31734108</v>
      </c>
      <c r="F9" s="76">
        <v>9288893</v>
      </c>
      <c r="G9" s="76">
        <v>199323</v>
      </c>
      <c r="H9" s="76">
        <v>45816303</v>
      </c>
      <c r="I9" s="76">
        <v>3500042</v>
      </c>
      <c r="J9" s="76"/>
      <c r="K9" s="76">
        <v>31716202</v>
      </c>
      <c r="L9" s="76">
        <v>10256115</v>
      </c>
      <c r="M9" s="76">
        <v>261209</v>
      </c>
      <c r="N9" s="76">
        <v>57661887</v>
      </c>
      <c r="O9" s="76">
        <v>5045358</v>
      </c>
      <c r="P9" s="76"/>
      <c r="Q9" s="76">
        <v>38690342</v>
      </c>
      <c r="R9" s="76">
        <v>13528205</v>
      </c>
      <c r="S9" s="76">
        <v>310603</v>
      </c>
      <c r="T9" s="76">
        <v>51644224</v>
      </c>
      <c r="U9" s="76">
        <v>4896832</v>
      </c>
      <c r="V9" s="76">
        <v>91</v>
      </c>
      <c r="W9" s="76">
        <v>34577582</v>
      </c>
      <c r="X9" s="76">
        <v>11860578</v>
      </c>
      <c r="Y9" s="76">
        <v>197748</v>
      </c>
      <c r="Z9" s="76">
        <v>88764674</v>
      </c>
      <c r="AA9" s="76">
        <v>5543413</v>
      </c>
      <c r="AB9" s="76">
        <v>91</v>
      </c>
      <c r="AC9" s="76">
        <v>63058730</v>
      </c>
      <c r="AD9" s="76">
        <v>19434058</v>
      </c>
      <c r="AE9" s="76">
        <v>620974</v>
      </c>
      <c r="AF9" s="76">
        <v>91861163</v>
      </c>
      <c r="AG9" s="76">
        <v>5703481</v>
      </c>
      <c r="AH9" s="76">
        <v>91</v>
      </c>
      <c r="AI9" s="76">
        <v>61411143</v>
      </c>
      <c r="AJ9" s="76">
        <v>23303005</v>
      </c>
      <c r="AK9" s="76">
        <v>1344328</v>
      </c>
    </row>
    <row r="10" spans="1:37" customFormat="1" ht="94.5" x14ac:dyDescent="0.25">
      <c r="A10" s="66" t="s">
        <v>71</v>
      </c>
      <c r="B10" s="76">
        <v>2346565</v>
      </c>
      <c r="C10" s="76">
        <v>156955</v>
      </c>
      <c r="D10" s="76"/>
      <c r="E10" s="76">
        <v>1728090</v>
      </c>
      <c r="F10" s="76">
        <v>311955</v>
      </c>
      <c r="G10" s="76">
        <v>143478</v>
      </c>
      <c r="H10" s="76">
        <v>5331171</v>
      </c>
      <c r="I10" s="76">
        <v>124301</v>
      </c>
      <c r="J10" s="76"/>
      <c r="K10" s="76">
        <v>4773215</v>
      </c>
      <c r="L10" s="76">
        <v>253544</v>
      </c>
      <c r="M10" s="76">
        <v>153887</v>
      </c>
      <c r="N10" s="76">
        <v>5720413</v>
      </c>
      <c r="O10" s="76">
        <v>134198</v>
      </c>
      <c r="P10" s="76"/>
      <c r="Q10" s="76">
        <v>4906935</v>
      </c>
      <c r="R10" s="76">
        <v>250324</v>
      </c>
      <c r="S10" s="76">
        <v>139738</v>
      </c>
      <c r="T10" s="76">
        <v>9057185</v>
      </c>
      <c r="U10" s="76">
        <v>118723</v>
      </c>
      <c r="V10" s="76">
        <v>0</v>
      </c>
      <c r="W10" s="76">
        <v>4857703</v>
      </c>
      <c r="X10" s="76">
        <v>3723358</v>
      </c>
      <c r="Y10" s="76">
        <v>71707</v>
      </c>
      <c r="Z10" s="76">
        <v>8971253</v>
      </c>
      <c r="AA10" s="76">
        <v>82445</v>
      </c>
      <c r="AB10" s="76"/>
      <c r="AC10" s="76">
        <v>4765267</v>
      </c>
      <c r="AD10" s="76">
        <v>3738362</v>
      </c>
      <c r="AE10" s="76">
        <v>47744</v>
      </c>
      <c r="AF10" s="76">
        <v>9066002</v>
      </c>
      <c r="AG10" s="76">
        <v>91162</v>
      </c>
      <c r="AH10" s="76" t="s">
        <v>88</v>
      </c>
      <c r="AI10" s="76">
        <v>1267778</v>
      </c>
      <c r="AJ10" s="76">
        <v>3715415</v>
      </c>
      <c r="AK10" s="76">
        <v>192550</v>
      </c>
    </row>
    <row r="11" spans="1:37" customFormat="1" x14ac:dyDescent="0.25">
      <c r="A11" s="66" t="s">
        <v>72</v>
      </c>
      <c r="B11" s="76">
        <v>15908536</v>
      </c>
      <c r="C11" s="76">
        <v>1954843</v>
      </c>
      <c r="D11" s="76">
        <v>169</v>
      </c>
      <c r="E11" s="76">
        <v>7294288</v>
      </c>
      <c r="F11" s="76">
        <v>5010420</v>
      </c>
      <c r="G11" s="76">
        <v>1506824</v>
      </c>
      <c r="H11" s="76">
        <v>16872443</v>
      </c>
      <c r="I11" s="76">
        <v>2076499</v>
      </c>
      <c r="J11" s="76">
        <v>734</v>
      </c>
      <c r="K11" s="76">
        <v>7261286</v>
      </c>
      <c r="L11" s="76">
        <v>5165812</v>
      </c>
      <c r="M11" s="76">
        <v>1717897</v>
      </c>
      <c r="N11" s="76">
        <v>6102051</v>
      </c>
      <c r="O11" s="76">
        <v>361431</v>
      </c>
      <c r="P11" s="76">
        <v>824</v>
      </c>
      <c r="Q11" s="76">
        <v>113332</v>
      </c>
      <c r="R11" s="76">
        <v>2441393</v>
      </c>
      <c r="S11" s="76">
        <v>2891732</v>
      </c>
      <c r="T11" s="76">
        <v>12161255</v>
      </c>
      <c r="U11" s="76">
        <v>630194</v>
      </c>
      <c r="V11" s="76">
        <v>650</v>
      </c>
      <c r="W11" s="76">
        <v>112412</v>
      </c>
      <c r="X11" s="76">
        <v>6388771</v>
      </c>
      <c r="Y11" s="76">
        <v>4411830</v>
      </c>
      <c r="Z11" s="76">
        <v>6633614</v>
      </c>
      <c r="AA11" s="76">
        <v>259388</v>
      </c>
      <c r="AB11" s="76">
        <v>23986</v>
      </c>
      <c r="AC11" s="76">
        <v>724306</v>
      </c>
      <c r="AD11" s="76">
        <v>2922444</v>
      </c>
      <c r="AE11" s="76">
        <v>2635295</v>
      </c>
      <c r="AF11" s="76">
        <v>7279149</v>
      </c>
      <c r="AG11" s="76">
        <v>280350</v>
      </c>
      <c r="AH11" s="76">
        <v>5487</v>
      </c>
      <c r="AI11" s="76">
        <v>53858</v>
      </c>
      <c r="AJ11" s="76">
        <v>3088619</v>
      </c>
      <c r="AK11" s="76">
        <v>3578776</v>
      </c>
    </row>
    <row r="12" spans="1:37" customFormat="1" ht="63" x14ac:dyDescent="0.25">
      <c r="A12" s="66" t="s">
        <v>73</v>
      </c>
      <c r="B12" s="76">
        <v>1838507</v>
      </c>
      <c r="C12" s="76">
        <v>531782</v>
      </c>
      <c r="D12" s="76">
        <v>1702</v>
      </c>
      <c r="E12" s="76">
        <v>268810</v>
      </c>
      <c r="F12" s="76">
        <v>576402</v>
      </c>
      <c r="G12" s="76">
        <v>122474</v>
      </c>
      <c r="H12" s="76">
        <v>1635545</v>
      </c>
      <c r="I12" s="76">
        <v>469631</v>
      </c>
      <c r="J12" s="76">
        <v>25516</v>
      </c>
      <c r="K12" s="76">
        <v>293531</v>
      </c>
      <c r="L12" s="76">
        <v>671699</v>
      </c>
      <c r="M12" s="76">
        <v>146983</v>
      </c>
      <c r="N12" s="76">
        <v>2556373</v>
      </c>
      <c r="O12" s="76">
        <v>494085</v>
      </c>
      <c r="P12" s="76">
        <v>25041</v>
      </c>
      <c r="Q12" s="76">
        <v>684704</v>
      </c>
      <c r="R12" s="76">
        <v>1029668</v>
      </c>
      <c r="S12" s="76">
        <v>295789</v>
      </c>
      <c r="T12" s="76">
        <v>54364151</v>
      </c>
      <c r="U12" s="76">
        <v>1343747</v>
      </c>
      <c r="V12" s="76">
        <v>0</v>
      </c>
      <c r="W12" s="76">
        <v>46823252</v>
      </c>
      <c r="X12" s="76">
        <v>6071175</v>
      </c>
      <c r="Y12" s="76">
        <v>82666</v>
      </c>
      <c r="Z12" s="76">
        <v>67871602</v>
      </c>
      <c r="AA12" s="76">
        <v>1482656</v>
      </c>
      <c r="AB12" s="76"/>
      <c r="AC12" s="76">
        <v>58049236</v>
      </c>
      <c r="AD12" s="76">
        <v>8241532</v>
      </c>
      <c r="AE12" s="76">
        <v>45157</v>
      </c>
      <c r="AF12" s="76">
        <v>3951082</v>
      </c>
      <c r="AG12" s="76">
        <v>827490</v>
      </c>
      <c r="AH12" s="76">
        <v>25041</v>
      </c>
      <c r="AI12" s="76">
        <v>1268141</v>
      </c>
      <c r="AJ12" s="76">
        <v>1370943</v>
      </c>
      <c r="AK12" s="76">
        <v>399248</v>
      </c>
    </row>
    <row r="13" spans="1:37" customFormat="1" ht="31.5" x14ac:dyDescent="0.25">
      <c r="A13" s="66" t="s">
        <v>74</v>
      </c>
      <c r="B13" s="76">
        <v>53346265</v>
      </c>
      <c r="C13" s="76">
        <v>4403745</v>
      </c>
      <c r="D13" s="76">
        <v>304</v>
      </c>
      <c r="E13" s="76">
        <v>32847189</v>
      </c>
      <c r="F13" s="76">
        <v>12583199</v>
      </c>
      <c r="G13" s="76">
        <v>2939517</v>
      </c>
      <c r="H13" s="76">
        <v>60815981</v>
      </c>
      <c r="I13" s="76">
        <v>5145576</v>
      </c>
      <c r="J13" s="76">
        <v>123765</v>
      </c>
      <c r="K13" s="76">
        <v>36582314</v>
      </c>
      <c r="L13" s="76">
        <v>15006651</v>
      </c>
      <c r="M13" s="76">
        <v>3758521</v>
      </c>
      <c r="N13" s="76">
        <v>81775630</v>
      </c>
      <c r="O13" s="76">
        <v>482603.7</v>
      </c>
      <c r="P13" s="76">
        <v>123765</v>
      </c>
      <c r="Q13" s="76">
        <v>49706717</v>
      </c>
      <c r="R13" s="76">
        <v>23026658</v>
      </c>
      <c r="S13" s="76">
        <v>4054762</v>
      </c>
      <c r="T13" s="76">
        <v>64119110</v>
      </c>
      <c r="U13" s="76">
        <v>4730618</v>
      </c>
      <c r="V13" s="76">
        <v>149863</v>
      </c>
      <c r="W13" s="76">
        <v>35256047</v>
      </c>
      <c r="X13" s="76">
        <v>18360963</v>
      </c>
      <c r="Y13" s="76">
        <v>5305732</v>
      </c>
      <c r="Z13" s="76">
        <v>49992940</v>
      </c>
      <c r="AA13" s="76">
        <v>2788064</v>
      </c>
      <c r="AB13" s="76">
        <v>125053</v>
      </c>
      <c r="AC13" s="76">
        <v>34637203</v>
      </c>
      <c r="AD13" s="76">
        <v>9890507</v>
      </c>
      <c r="AE13" s="76">
        <v>2572964</v>
      </c>
      <c r="AF13" s="76">
        <v>99889303</v>
      </c>
      <c r="AG13" s="76">
        <v>5738602</v>
      </c>
      <c r="AH13" s="76">
        <v>113641</v>
      </c>
      <c r="AI13" s="76">
        <v>64430701</v>
      </c>
      <c r="AJ13" s="76">
        <v>19111644</v>
      </c>
      <c r="AK13" s="76">
        <v>10402027</v>
      </c>
    </row>
    <row r="14" spans="1:37" customFormat="1" ht="47.25" x14ac:dyDescent="0.25">
      <c r="A14" s="66" t="s">
        <v>75</v>
      </c>
      <c r="B14" s="76">
        <v>10087</v>
      </c>
      <c r="C14" s="76">
        <v>8063</v>
      </c>
      <c r="D14" s="76">
        <v>6680</v>
      </c>
      <c r="E14" s="76"/>
      <c r="F14" s="76">
        <v>1739</v>
      </c>
      <c r="G14" s="76">
        <v>285</v>
      </c>
      <c r="H14" s="76">
        <v>24743</v>
      </c>
      <c r="I14" s="76">
        <v>21099</v>
      </c>
      <c r="J14" s="76">
        <v>20836</v>
      </c>
      <c r="K14" s="76">
        <v>1050</v>
      </c>
      <c r="L14" s="76">
        <v>2309</v>
      </c>
      <c r="M14" s="76">
        <v>285</v>
      </c>
      <c r="N14" s="76">
        <v>98566</v>
      </c>
      <c r="O14" s="76">
        <v>90950</v>
      </c>
      <c r="P14" s="76">
        <v>90687</v>
      </c>
      <c r="Q14" s="76"/>
      <c r="R14" s="76">
        <v>7331</v>
      </c>
      <c r="S14" s="76">
        <v>285</v>
      </c>
      <c r="T14" s="76">
        <v>139841</v>
      </c>
      <c r="U14" s="76">
        <v>44350</v>
      </c>
      <c r="V14" s="76"/>
      <c r="W14" s="76"/>
      <c r="X14" s="76">
        <v>92918</v>
      </c>
      <c r="Y14" s="76">
        <v>285</v>
      </c>
      <c r="Z14" s="76">
        <v>220183</v>
      </c>
      <c r="AA14" s="76">
        <v>99173</v>
      </c>
      <c r="AB14" s="76">
        <v>50136</v>
      </c>
      <c r="AC14" s="76">
        <v>6780</v>
      </c>
      <c r="AD14" s="76">
        <v>113945</v>
      </c>
      <c r="AE14" s="76">
        <v>285</v>
      </c>
      <c r="AF14" s="76">
        <v>161980</v>
      </c>
      <c r="AG14" s="76">
        <v>59642</v>
      </c>
      <c r="AH14" s="76" t="s">
        <v>88</v>
      </c>
      <c r="AI14" s="76">
        <v>435</v>
      </c>
      <c r="AJ14" s="76">
        <v>94930</v>
      </c>
      <c r="AK14" s="76">
        <v>6973</v>
      </c>
    </row>
    <row r="15" spans="1:37" customFormat="1" ht="31.5" x14ac:dyDescent="0.25">
      <c r="A15" s="66" t="s">
        <v>76</v>
      </c>
      <c r="B15" s="76">
        <v>21919158</v>
      </c>
      <c r="C15" s="76">
        <v>515461</v>
      </c>
      <c r="D15" s="76">
        <v>8666</v>
      </c>
      <c r="E15" s="76">
        <v>2526345</v>
      </c>
      <c r="F15" s="76">
        <v>18182506</v>
      </c>
      <c r="G15" s="76">
        <v>158675</v>
      </c>
      <c r="H15" s="76">
        <v>21827734</v>
      </c>
      <c r="I15" s="76">
        <v>504695</v>
      </c>
      <c r="J15" s="76">
        <v>1320</v>
      </c>
      <c r="K15" s="76">
        <v>3985344</v>
      </c>
      <c r="L15" s="76">
        <v>16944115</v>
      </c>
      <c r="M15" s="76">
        <v>152605</v>
      </c>
      <c r="N15" s="76">
        <v>23785397</v>
      </c>
      <c r="O15" s="76">
        <v>526434</v>
      </c>
      <c r="P15" s="76">
        <v>1320</v>
      </c>
      <c r="Q15" s="76">
        <v>4657009</v>
      </c>
      <c r="R15" s="76">
        <v>18201175</v>
      </c>
      <c r="S15" s="76">
        <v>160231</v>
      </c>
      <c r="T15" s="76">
        <v>26016649</v>
      </c>
      <c r="U15" s="76">
        <v>568769</v>
      </c>
      <c r="V15" s="76">
        <v>1103</v>
      </c>
      <c r="W15" s="76">
        <v>5853697</v>
      </c>
      <c r="X15" s="76">
        <v>19024930</v>
      </c>
      <c r="Y15" s="76">
        <v>187988</v>
      </c>
      <c r="Z15" s="76">
        <v>21162585</v>
      </c>
      <c r="AA15" s="76">
        <v>451313</v>
      </c>
      <c r="AB15" s="76">
        <v>1046</v>
      </c>
      <c r="AC15" s="76">
        <v>4043970</v>
      </c>
      <c r="AD15" s="76">
        <v>16103241</v>
      </c>
      <c r="AE15" s="76">
        <v>144508</v>
      </c>
      <c r="AF15" s="76">
        <v>10477106</v>
      </c>
      <c r="AG15" s="76">
        <v>269436</v>
      </c>
      <c r="AH15" s="76">
        <v>1046</v>
      </c>
      <c r="AI15" s="76">
        <v>2880746</v>
      </c>
      <c r="AJ15" s="76">
        <v>7141082</v>
      </c>
      <c r="AK15" s="76">
        <v>120941</v>
      </c>
    </row>
    <row r="16" spans="1:37" customFormat="1" ht="31.5" x14ac:dyDescent="0.25">
      <c r="A16" s="66" t="s">
        <v>77</v>
      </c>
      <c r="B16" s="76">
        <v>1822911</v>
      </c>
      <c r="C16" s="76">
        <v>839227</v>
      </c>
      <c r="D16" s="76">
        <v>15830</v>
      </c>
      <c r="E16" s="76">
        <v>2409</v>
      </c>
      <c r="F16" s="76">
        <v>790938</v>
      </c>
      <c r="G16" s="76">
        <v>86226</v>
      </c>
      <c r="H16" s="76">
        <v>2041377</v>
      </c>
      <c r="I16" s="76">
        <v>1006470</v>
      </c>
      <c r="J16" s="76">
        <v>25171</v>
      </c>
      <c r="K16" s="76">
        <v>0</v>
      </c>
      <c r="L16" s="76">
        <v>956802</v>
      </c>
      <c r="M16" s="76">
        <v>77918</v>
      </c>
      <c r="N16" s="76">
        <v>2044061</v>
      </c>
      <c r="O16" s="76">
        <v>943083</v>
      </c>
      <c r="P16" s="76">
        <v>15830</v>
      </c>
      <c r="Q16" s="76">
        <v>8080</v>
      </c>
      <c r="R16" s="76">
        <v>1015430</v>
      </c>
      <c r="S16" s="76">
        <v>75755</v>
      </c>
      <c r="T16" s="76">
        <v>5289123</v>
      </c>
      <c r="U16" s="76">
        <v>1699377</v>
      </c>
      <c r="V16" s="76">
        <v>44263</v>
      </c>
      <c r="W16" s="76">
        <v>1892691</v>
      </c>
      <c r="X16" s="76">
        <v>1616552</v>
      </c>
      <c r="Y16" s="76">
        <v>80393</v>
      </c>
      <c r="Z16" s="76">
        <v>3161422</v>
      </c>
      <c r="AA16" s="76">
        <v>1600141</v>
      </c>
      <c r="AB16" s="76">
        <v>24358</v>
      </c>
      <c r="AC16" s="76">
        <v>6488</v>
      </c>
      <c r="AD16" s="76">
        <v>1476971</v>
      </c>
      <c r="AE16" s="76">
        <v>77791</v>
      </c>
      <c r="AF16" s="76">
        <v>5291063</v>
      </c>
      <c r="AG16" s="76">
        <v>1470823</v>
      </c>
      <c r="AH16" s="76">
        <v>8257</v>
      </c>
      <c r="AI16" s="76">
        <v>1897874</v>
      </c>
      <c r="AJ16" s="76">
        <v>1822786</v>
      </c>
      <c r="AK16" s="76">
        <v>99580</v>
      </c>
    </row>
    <row r="17" spans="1:37" customFormat="1" ht="47.25" x14ac:dyDescent="0.25">
      <c r="A17" s="66" t="s">
        <v>78</v>
      </c>
      <c r="B17" s="76">
        <v>8946288</v>
      </c>
      <c r="C17" s="76">
        <v>323479</v>
      </c>
      <c r="D17" s="76"/>
      <c r="E17" s="76">
        <v>8051656</v>
      </c>
      <c r="F17" s="76">
        <v>532293</v>
      </c>
      <c r="G17" s="76">
        <v>34500</v>
      </c>
      <c r="H17" s="76">
        <v>8911131</v>
      </c>
      <c r="I17" s="76">
        <v>113825</v>
      </c>
      <c r="J17" s="76"/>
      <c r="K17" s="76">
        <v>8498050</v>
      </c>
      <c r="L17" s="76">
        <v>284104</v>
      </c>
      <c r="M17" s="76">
        <v>12375</v>
      </c>
      <c r="N17" s="76">
        <v>8940078</v>
      </c>
      <c r="O17" s="76">
        <v>121471</v>
      </c>
      <c r="P17" s="76"/>
      <c r="Q17" s="76">
        <v>8498808</v>
      </c>
      <c r="R17" s="76">
        <v>291449</v>
      </c>
      <c r="S17" s="76">
        <v>14155</v>
      </c>
      <c r="T17" s="76">
        <v>12890310</v>
      </c>
      <c r="U17" s="76">
        <v>339777</v>
      </c>
      <c r="V17" s="76">
        <v>1912</v>
      </c>
      <c r="W17" s="76">
        <v>8365537</v>
      </c>
      <c r="X17" s="76">
        <v>2977499</v>
      </c>
      <c r="Y17" s="76">
        <v>367737</v>
      </c>
      <c r="Z17" s="76">
        <v>20920443</v>
      </c>
      <c r="AA17" s="76">
        <v>345520</v>
      </c>
      <c r="AB17" s="76">
        <v>1912</v>
      </c>
      <c r="AC17" s="76">
        <v>15815999</v>
      </c>
      <c r="AD17" s="76">
        <v>3978786</v>
      </c>
      <c r="AE17" s="76">
        <v>768938</v>
      </c>
      <c r="AF17" s="76">
        <v>9105168</v>
      </c>
      <c r="AG17" s="76">
        <v>200225</v>
      </c>
      <c r="AH17" s="76" t="s">
        <v>88</v>
      </c>
      <c r="AI17" s="76">
        <v>8424376</v>
      </c>
      <c r="AJ17" s="76">
        <v>452096</v>
      </c>
      <c r="AK17" s="76">
        <v>25081</v>
      </c>
    </row>
    <row r="18" spans="1:37" customFormat="1" ht="47.25" x14ac:dyDescent="0.25">
      <c r="A18" s="66" t="s">
        <v>79</v>
      </c>
      <c r="B18" s="76">
        <v>9868</v>
      </c>
      <c r="C18" s="76">
        <v>860</v>
      </c>
      <c r="D18" s="76"/>
      <c r="E18" s="76"/>
      <c r="F18" s="76">
        <v>4443</v>
      </c>
      <c r="G18" s="76">
        <v>3577</v>
      </c>
      <c r="H18" s="76">
        <v>2740</v>
      </c>
      <c r="I18" s="76">
        <v>824</v>
      </c>
      <c r="J18" s="76"/>
      <c r="K18" s="76"/>
      <c r="L18" s="76">
        <v>1317</v>
      </c>
      <c r="M18" s="76">
        <v>599</v>
      </c>
      <c r="N18" s="76">
        <v>2961</v>
      </c>
      <c r="O18" s="76">
        <v>824</v>
      </c>
      <c r="P18" s="76"/>
      <c r="Q18" s="76"/>
      <c r="R18" s="76">
        <v>1538</v>
      </c>
      <c r="S18" s="76">
        <v>599</v>
      </c>
      <c r="T18" s="76">
        <v>2848</v>
      </c>
      <c r="U18" s="76">
        <v>824</v>
      </c>
      <c r="V18" s="76"/>
      <c r="W18" s="76"/>
      <c r="X18" s="76">
        <v>1036</v>
      </c>
      <c r="Y18" s="76">
        <v>988</v>
      </c>
      <c r="Z18" s="76">
        <v>18209</v>
      </c>
      <c r="AA18" s="76">
        <v>5363</v>
      </c>
      <c r="AB18" s="76"/>
      <c r="AC18" s="76"/>
      <c r="AD18" s="76">
        <v>8270</v>
      </c>
      <c r="AE18" s="76">
        <v>4576</v>
      </c>
      <c r="AF18" s="76">
        <v>102015</v>
      </c>
      <c r="AG18" s="76">
        <v>40777</v>
      </c>
      <c r="AH18" s="76" t="s">
        <v>88</v>
      </c>
      <c r="AI18" s="76">
        <v>1655</v>
      </c>
      <c r="AJ18" s="76">
        <v>54005</v>
      </c>
      <c r="AK18" s="76">
        <v>5328</v>
      </c>
    </row>
    <row r="19" spans="1:37" customFormat="1" ht="63" x14ac:dyDescent="0.25">
      <c r="A19" s="66" t="s">
        <v>80</v>
      </c>
      <c r="B19" s="76">
        <v>52686729</v>
      </c>
      <c r="C19" s="76">
        <v>930367</v>
      </c>
      <c r="D19" s="76"/>
      <c r="E19" s="76">
        <v>46364403</v>
      </c>
      <c r="F19" s="76">
        <v>5328756</v>
      </c>
      <c r="G19" s="76">
        <v>62839</v>
      </c>
      <c r="H19" s="76">
        <v>52605882</v>
      </c>
      <c r="I19" s="76">
        <v>913256</v>
      </c>
      <c r="J19" s="76"/>
      <c r="K19" s="76">
        <v>46306339</v>
      </c>
      <c r="L19" s="76">
        <v>5363615</v>
      </c>
      <c r="M19" s="76">
        <v>22672</v>
      </c>
      <c r="N19" s="76">
        <v>52510054</v>
      </c>
      <c r="O19" s="76">
        <v>913256</v>
      </c>
      <c r="P19" s="76"/>
      <c r="Q19" s="76">
        <v>46211473</v>
      </c>
      <c r="R19" s="76">
        <v>5349768</v>
      </c>
      <c r="S19" s="76">
        <v>33825</v>
      </c>
      <c r="T19" s="76">
        <v>567170</v>
      </c>
      <c r="U19" s="76">
        <v>114760</v>
      </c>
      <c r="V19" s="76"/>
      <c r="W19" s="76">
        <v>212785</v>
      </c>
      <c r="X19" s="76">
        <v>50303</v>
      </c>
      <c r="Y19" s="76">
        <v>184382</v>
      </c>
      <c r="Z19" s="76">
        <v>976001</v>
      </c>
      <c r="AA19" s="76">
        <v>169305</v>
      </c>
      <c r="AB19" s="76"/>
      <c r="AC19" s="76">
        <v>412327</v>
      </c>
      <c r="AD19" s="76">
        <v>153798</v>
      </c>
      <c r="AE19" s="76">
        <v>234470</v>
      </c>
      <c r="AF19" s="76">
        <v>814729</v>
      </c>
      <c r="AG19" s="76">
        <v>141922</v>
      </c>
      <c r="AH19" s="76">
        <v>150</v>
      </c>
      <c r="AI19" s="76">
        <v>167740</v>
      </c>
      <c r="AJ19" s="76">
        <v>122406</v>
      </c>
      <c r="AK19" s="76">
        <v>373942</v>
      </c>
    </row>
    <row r="20" spans="1:37" customFormat="1" ht="63" x14ac:dyDescent="0.25">
      <c r="A20" s="66" t="s">
        <v>81</v>
      </c>
      <c r="B20" s="76"/>
      <c r="C20" s="76"/>
      <c r="D20" s="76"/>
      <c r="E20" s="76"/>
      <c r="F20" s="76"/>
      <c r="G20" s="76"/>
      <c r="H20" s="76">
        <v>1711</v>
      </c>
      <c r="I20" s="76">
        <v>1634</v>
      </c>
      <c r="J20" s="76"/>
      <c r="K20" s="76">
        <v>77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 t="s">
        <v>88</v>
      </c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 customFormat="1" x14ac:dyDescent="0.25">
      <c r="A21" s="66" t="s">
        <v>82</v>
      </c>
      <c r="B21" s="76">
        <v>86835</v>
      </c>
      <c r="C21" s="76">
        <v>73605</v>
      </c>
      <c r="D21" s="76"/>
      <c r="E21" s="76">
        <v>40</v>
      </c>
      <c r="F21" s="76">
        <v>4988</v>
      </c>
      <c r="G21" s="76"/>
      <c r="H21" s="76">
        <v>83922</v>
      </c>
      <c r="I21" s="76">
        <v>72473</v>
      </c>
      <c r="J21" s="76"/>
      <c r="K21" s="76"/>
      <c r="L21" s="76">
        <v>6266</v>
      </c>
      <c r="M21" s="76"/>
      <c r="N21" s="76">
        <v>83922</v>
      </c>
      <c r="O21" s="76">
        <v>72473</v>
      </c>
      <c r="P21" s="76"/>
      <c r="Q21" s="76"/>
      <c r="R21" s="76">
        <v>6266</v>
      </c>
      <c r="S21" s="76"/>
      <c r="T21" s="76">
        <v>98004</v>
      </c>
      <c r="U21" s="76">
        <v>82407</v>
      </c>
      <c r="V21" s="76"/>
      <c r="W21" s="76"/>
      <c r="X21" s="76">
        <v>6767</v>
      </c>
      <c r="Y21" s="76"/>
      <c r="Z21" s="76" t="s">
        <v>88</v>
      </c>
      <c r="AA21" s="76"/>
      <c r="AB21" s="76"/>
      <c r="AC21" s="76"/>
      <c r="AD21" s="76"/>
      <c r="AE21" s="76"/>
      <c r="AF21" s="76">
        <v>6694</v>
      </c>
      <c r="AG21" s="76" t="s">
        <v>88</v>
      </c>
      <c r="AH21" s="76" t="s">
        <v>88</v>
      </c>
      <c r="AI21" s="76" t="s">
        <v>88</v>
      </c>
      <c r="AJ21" s="76">
        <v>4072</v>
      </c>
      <c r="AK21" s="76">
        <v>2622</v>
      </c>
    </row>
    <row r="22" spans="1:37" customFormat="1" ht="47.25" x14ac:dyDescent="0.25">
      <c r="A22" s="66" t="s">
        <v>83</v>
      </c>
      <c r="B22" s="76">
        <v>550627</v>
      </c>
      <c r="C22" s="76">
        <v>144852</v>
      </c>
      <c r="D22" s="76">
        <v>43090</v>
      </c>
      <c r="E22" s="76"/>
      <c r="F22" s="76">
        <v>367117</v>
      </c>
      <c r="G22" s="76">
        <v>10532</v>
      </c>
      <c r="H22" s="76">
        <v>686137</v>
      </c>
      <c r="I22" s="76">
        <v>163757</v>
      </c>
      <c r="J22" s="76">
        <v>43090</v>
      </c>
      <c r="K22" s="76">
        <v>5487</v>
      </c>
      <c r="L22" s="76">
        <v>434074</v>
      </c>
      <c r="M22" s="76">
        <v>24973</v>
      </c>
      <c r="N22" s="76">
        <v>590758</v>
      </c>
      <c r="O22" s="76">
        <v>145417</v>
      </c>
      <c r="P22" s="76">
        <v>43090</v>
      </c>
      <c r="Q22" s="76"/>
      <c r="R22" s="76">
        <v>413261</v>
      </c>
      <c r="S22" s="76">
        <v>16087</v>
      </c>
      <c r="T22" s="76">
        <v>580268</v>
      </c>
      <c r="U22" s="76">
        <v>96602</v>
      </c>
      <c r="V22" s="76"/>
      <c r="W22" s="76">
        <v>1490</v>
      </c>
      <c r="X22" s="76">
        <v>469458</v>
      </c>
      <c r="Y22" s="76">
        <v>12718</v>
      </c>
      <c r="Z22" s="76">
        <v>541958</v>
      </c>
      <c r="AA22" s="76">
        <v>96602</v>
      </c>
      <c r="AB22" s="76"/>
      <c r="AC22" s="76">
        <v>1490</v>
      </c>
      <c r="AD22" s="76">
        <v>431148</v>
      </c>
      <c r="AE22" s="76">
        <v>12718</v>
      </c>
      <c r="AF22" s="76">
        <v>855194</v>
      </c>
      <c r="AG22" s="76">
        <v>161381</v>
      </c>
      <c r="AH22" s="76" t="s">
        <v>88</v>
      </c>
      <c r="AI22" s="76">
        <v>38658</v>
      </c>
      <c r="AJ22" s="76">
        <v>617157</v>
      </c>
      <c r="AK22" s="76">
        <v>35229</v>
      </c>
    </row>
    <row r="23" spans="1:37" customFormat="1" ht="63" x14ac:dyDescent="0.25">
      <c r="A23" s="66" t="s">
        <v>84</v>
      </c>
      <c r="B23" s="76">
        <v>55092</v>
      </c>
      <c r="C23" s="76"/>
      <c r="D23" s="76"/>
      <c r="E23" s="76">
        <v>1670</v>
      </c>
      <c r="F23" s="76">
        <v>14908</v>
      </c>
      <c r="G23" s="76">
        <v>28340</v>
      </c>
      <c r="H23" s="76">
        <v>55100</v>
      </c>
      <c r="I23" s="76">
        <v>1670</v>
      </c>
      <c r="J23" s="76"/>
      <c r="K23" s="76"/>
      <c r="L23" s="76">
        <v>17030</v>
      </c>
      <c r="M23" s="76">
        <v>28340</v>
      </c>
      <c r="N23" s="76">
        <v>46094</v>
      </c>
      <c r="O23" s="76"/>
      <c r="P23" s="76"/>
      <c r="Q23" s="76"/>
      <c r="R23" s="76">
        <v>14212</v>
      </c>
      <c r="S23" s="76">
        <v>27960</v>
      </c>
      <c r="T23" s="76"/>
      <c r="U23" s="76"/>
      <c r="V23" s="76"/>
      <c r="W23" s="76"/>
      <c r="X23" s="76"/>
      <c r="Y23" s="76"/>
      <c r="Z23" s="76">
        <v>46094</v>
      </c>
      <c r="AA23" s="76"/>
      <c r="AB23" s="76"/>
      <c r="AC23" s="76"/>
      <c r="AD23" s="76">
        <v>16528</v>
      </c>
      <c r="AE23" s="76">
        <v>27960</v>
      </c>
      <c r="AF23" s="76"/>
      <c r="AG23" s="76"/>
      <c r="AH23" s="76"/>
      <c r="AI23" s="76"/>
      <c r="AJ23" s="76"/>
      <c r="AK23" s="76"/>
    </row>
    <row r="24" spans="1:37" customFormat="1" ht="31.5" x14ac:dyDescent="0.25">
      <c r="A24" s="66" t="s">
        <v>85</v>
      </c>
      <c r="B24" s="76">
        <v>10228</v>
      </c>
      <c r="C24" s="76">
        <v>8497</v>
      </c>
      <c r="D24" s="76"/>
      <c r="E24" s="76">
        <v>105</v>
      </c>
      <c r="F24" s="76">
        <v>155</v>
      </c>
      <c r="G24" s="76">
        <v>1471</v>
      </c>
      <c r="H24" s="76">
        <v>4678</v>
      </c>
      <c r="I24" s="76">
        <v>2866</v>
      </c>
      <c r="J24" s="76"/>
      <c r="K24" s="76">
        <v>153</v>
      </c>
      <c r="L24" s="76">
        <v>492</v>
      </c>
      <c r="M24" s="76">
        <v>1167</v>
      </c>
      <c r="N24" s="76">
        <v>4501</v>
      </c>
      <c r="O24" s="76">
        <v>2648</v>
      </c>
      <c r="P24" s="76"/>
      <c r="Q24" s="76">
        <v>153</v>
      </c>
      <c r="R24" s="76">
        <v>533</v>
      </c>
      <c r="S24" s="76">
        <v>1167</v>
      </c>
      <c r="T24" s="76">
        <v>4501</v>
      </c>
      <c r="U24" s="76">
        <v>2648</v>
      </c>
      <c r="V24" s="76"/>
      <c r="W24" s="76">
        <v>153</v>
      </c>
      <c r="X24" s="76">
        <v>533</v>
      </c>
      <c r="Y24" s="76">
        <v>1167</v>
      </c>
      <c r="Z24" s="76">
        <v>4685</v>
      </c>
      <c r="AA24" s="76">
        <v>2678</v>
      </c>
      <c r="AB24" s="76"/>
      <c r="AC24" s="76">
        <v>153</v>
      </c>
      <c r="AD24" s="76">
        <v>831</v>
      </c>
      <c r="AE24" s="76">
        <v>1023</v>
      </c>
      <c r="AF24" s="76">
        <v>62552</v>
      </c>
      <c r="AG24" s="76">
        <v>10378</v>
      </c>
      <c r="AH24" s="76" t="s">
        <v>88</v>
      </c>
      <c r="AI24" s="76">
        <v>153</v>
      </c>
      <c r="AJ24" s="76">
        <v>50998</v>
      </c>
      <c r="AK24" s="76">
        <v>1023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26"/>
  <sheetViews>
    <sheetView zoomScale="77" zoomScaleNormal="77" workbookViewId="0">
      <pane xSplit="1" ySplit="4" topLeftCell="T5" activePane="bottomRight" state="frozen"/>
      <selection pane="topRight" activeCell="B1" sqref="B1"/>
      <selection pane="bottomLeft" activeCell="A5" sqref="A5"/>
      <selection pane="bottomRight"/>
    </sheetView>
  </sheetViews>
  <sheetFormatPr defaultRowHeight="15.75" x14ac:dyDescent="0.25"/>
  <cols>
    <col min="1" max="1" width="35.7109375" style="32" customWidth="1"/>
    <col min="2" max="3" width="17.28515625" bestFit="1" customWidth="1"/>
    <col min="4" max="7" width="16" bestFit="1" customWidth="1"/>
    <col min="8" max="9" width="17.28515625" bestFit="1" customWidth="1"/>
    <col min="10" max="10" width="16" bestFit="1" customWidth="1"/>
    <col min="11" max="11" width="17.28515625" bestFit="1" customWidth="1"/>
    <col min="12" max="13" width="16" bestFit="1" customWidth="1"/>
    <col min="14" max="15" width="17.28515625" bestFit="1" customWidth="1"/>
    <col min="16" max="16" width="16" bestFit="1" customWidth="1"/>
    <col min="17" max="17" width="17.28515625" bestFit="1" customWidth="1"/>
    <col min="18" max="19" width="16" bestFit="1" customWidth="1"/>
    <col min="20" max="20" width="17.28515625" customWidth="1"/>
    <col min="21" max="21" width="17.28515625" bestFit="1" customWidth="1"/>
    <col min="22" max="22" width="16" bestFit="1" customWidth="1"/>
    <col min="23" max="23" width="17.28515625" bestFit="1" customWidth="1"/>
    <col min="24" max="25" width="16" bestFit="1" customWidth="1"/>
    <col min="26" max="26" width="17.28515625" customWidth="1"/>
    <col min="27" max="27" width="17.140625" customWidth="1"/>
    <col min="28" max="28" width="16.7109375" customWidth="1"/>
    <col min="29" max="29" width="17.140625" customWidth="1"/>
    <col min="30" max="31" width="16.7109375" customWidth="1"/>
    <col min="32" max="32" width="17.28515625" customWidth="1"/>
    <col min="33" max="33" width="17.140625" customWidth="1"/>
    <col min="34" max="34" width="16.7109375" customWidth="1"/>
    <col min="35" max="35" width="17.140625" customWidth="1"/>
    <col min="36" max="37" width="16.7109375" customWidth="1"/>
  </cols>
  <sheetData>
    <row r="1" spans="1:37" ht="32.25" customHeight="1" x14ac:dyDescent="0.25">
      <c r="A1" s="29" t="s">
        <v>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37" s="2" customFormat="1" ht="23.25" customHeight="1" x14ac:dyDescent="0.25">
      <c r="A2" s="98" t="s">
        <v>47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37" s="2" customFormat="1" x14ac:dyDescent="0.25">
      <c r="A3" s="92"/>
      <c r="B3" s="93">
        <v>2017</v>
      </c>
      <c r="C3" s="93"/>
      <c r="D3" s="93"/>
      <c r="E3" s="93"/>
      <c r="F3" s="93"/>
      <c r="G3" s="93"/>
      <c r="H3" s="93">
        <v>2018</v>
      </c>
      <c r="I3" s="93"/>
      <c r="J3" s="93"/>
      <c r="K3" s="93"/>
      <c r="L3" s="93"/>
      <c r="M3" s="93"/>
      <c r="N3" s="93">
        <v>2019</v>
      </c>
      <c r="O3" s="93"/>
      <c r="P3" s="93"/>
      <c r="Q3" s="93"/>
      <c r="R3" s="93"/>
      <c r="S3" s="93"/>
      <c r="T3" s="93">
        <v>2020</v>
      </c>
      <c r="U3" s="93"/>
      <c r="V3" s="93"/>
      <c r="W3" s="93"/>
      <c r="X3" s="93"/>
      <c r="Y3" s="93"/>
      <c r="Z3" s="93">
        <v>2021</v>
      </c>
      <c r="AA3" s="93"/>
      <c r="AB3" s="93"/>
      <c r="AC3" s="93"/>
      <c r="AD3" s="93"/>
      <c r="AE3" s="93"/>
      <c r="AF3" s="93">
        <v>2022</v>
      </c>
      <c r="AG3" s="93"/>
      <c r="AH3" s="93"/>
      <c r="AI3" s="93"/>
      <c r="AJ3" s="93"/>
      <c r="AK3" s="93"/>
    </row>
    <row r="4" spans="1:37" s="2" customFormat="1" ht="31.5" x14ac:dyDescent="0.25">
      <c r="A4" s="92"/>
      <c r="B4" s="28" t="s">
        <v>15</v>
      </c>
      <c r="C4" s="28" t="s">
        <v>22</v>
      </c>
      <c r="D4" s="28" t="s">
        <v>86</v>
      </c>
      <c r="E4" s="28" t="s">
        <v>17</v>
      </c>
      <c r="F4" s="28" t="s">
        <v>18</v>
      </c>
      <c r="G4" s="28" t="s">
        <v>19</v>
      </c>
      <c r="H4" s="28" t="s">
        <v>15</v>
      </c>
      <c r="I4" s="28" t="s">
        <v>22</v>
      </c>
      <c r="J4" s="67" t="s">
        <v>86</v>
      </c>
      <c r="K4" s="28" t="s">
        <v>17</v>
      </c>
      <c r="L4" s="28" t="s">
        <v>18</v>
      </c>
      <c r="M4" s="28" t="s">
        <v>19</v>
      </c>
      <c r="N4" s="28" t="s">
        <v>15</v>
      </c>
      <c r="O4" s="28" t="s">
        <v>22</v>
      </c>
      <c r="P4" s="67" t="s">
        <v>86</v>
      </c>
      <c r="Q4" s="28" t="s">
        <v>17</v>
      </c>
      <c r="R4" s="28" t="s">
        <v>18</v>
      </c>
      <c r="S4" s="28" t="s">
        <v>19</v>
      </c>
      <c r="T4" s="28" t="s">
        <v>15</v>
      </c>
      <c r="U4" s="28" t="s">
        <v>22</v>
      </c>
      <c r="V4" s="67" t="s">
        <v>86</v>
      </c>
      <c r="W4" s="28" t="s">
        <v>17</v>
      </c>
      <c r="X4" s="28" t="s">
        <v>18</v>
      </c>
      <c r="Y4" s="28" t="s">
        <v>19</v>
      </c>
      <c r="Z4" s="70" t="s">
        <v>15</v>
      </c>
      <c r="AA4" s="70" t="s">
        <v>22</v>
      </c>
      <c r="AB4" s="70" t="s">
        <v>86</v>
      </c>
      <c r="AC4" s="70" t="s">
        <v>17</v>
      </c>
      <c r="AD4" s="70" t="s">
        <v>18</v>
      </c>
      <c r="AE4" s="70" t="s">
        <v>19</v>
      </c>
      <c r="AF4" s="85" t="s">
        <v>15</v>
      </c>
      <c r="AG4" s="85" t="s">
        <v>22</v>
      </c>
      <c r="AH4" s="85" t="s">
        <v>86</v>
      </c>
      <c r="AI4" s="85" t="s">
        <v>17</v>
      </c>
      <c r="AJ4" s="85" t="s">
        <v>18</v>
      </c>
      <c r="AK4" s="85" t="s">
        <v>19</v>
      </c>
    </row>
    <row r="5" spans="1:37" s="35" customFormat="1" ht="31.5" x14ac:dyDescent="0.25">
      <c r="A5" s="51" t="s">
        <v>21</v>
      </c>
      <c r="B5" s="52">
        <v>181146483</v>
      </c>
      <c r="C5" s="52">
        <v>49183692</v>
      </c>
      <c r="D5" s="52">
        <v>4732242</v>
      </c>
      <c r="E5" s="52">
        <v>94528782</v>
      </c>
      <c r="F5" s="52">
        <v>22092816</v>
      </c>
      <c r="G5" s="52">
        <v>7405297</v>
      </c>
      <c r="H5" s="52">
        <v>208914793</v>
      </c>
      <c r="I5" s="52">
        <f>SUM(I6:I24)</f>
        <v>61461686</v>
      </c>
      <c r="J5" s="52">
        <f>SUM(J6:J24)</f>
        <v>7581283</v>
      </c>
      <c r="K5" s="52">
        <f>SUM(K6:K24)</f>
        <v>101200537</v>
      </c>
      <c r="L5" s="52">
        <f>SUM(L6:L24)</f>
        <v>31094384</v>
      </c>
      <c r="M5" s="52">
        <f>SUM(M6:M24)</f>
        <v>11420750</v>
      </c>
      <c r="N5" s="52">
        <v>226458547</v>
      </c>
      <c r="O5" s="52">
        <v>64063965</v>
      </c>
      <c r="P5" s="52">
        <v>7338369</v>
      </c>
      <c r="Q5" s="52">
        <v>107189202</v>
      </c>
      <c r="R5" s="52">
        <v>37390039</v>
      </c>
      <c r="S5" s="52">
        <v>13786728</v>
      </c>
      <c r="T5" s="52">
        <v>258018717</v>
      </c>
      <c r="U5" s="52">
        <v>71752305</v>
      </c>
      <c r="V5" s="52">
        <v>7455130</v>
      </c>
      <c r="W5" s="52">
        <v>122791777</v>
      </c>
      <c r="X5" s="52">
        <v>45751111</v>
      </c>
      <c r="Y5" s="52">
        <v>13969276</v>
      </c>
      <c r="Z5" s="52">
        <v>282504518</v>
      </c>
      <c r="AA5" s="52">
        <v>80579210</v>
      </c>
      <c r="AB5" s="52">
        <v>5969125</v>
      </c>
      <c r="AC5" s="52">
        <v>125899214</v>
      </c>
      <c r="AD5" s="52">
        <v>55189010</v>
      </c>
      <c r="AE5" s="52">
        <v>17302461</v>
      </c>
      <c r="AF5" s="52">
        <v>304747188</v>
      </c>
      <c r="AG5" s="52">
        <v>83586712</v>
      </c>
      <c r="AH5" s="52">
        <v>5567927</v>
      </c>
      <c r="AI5" s="52">
        <v>136396848</v>
      </c>
      <c r="AJ5" s="52">
        <v>63183072</v>
      </c>
      <c r="AK5" s="52">
        <v>17992919</v>
      </c>
    </row>
    <row r="6" spans="1:37" ht="63" x14ac:dyDescent="0.25">
      <c r="A6" s="65" t="s">
        <v>67</v>
      </c>
      <c r="B6" s="76">
        <v>102118</v>
      </c>
      <c r="C6" s="76">
        <v>56661</v>
      </c>
      <c r="D6" s="76">
        <v>2368</v>
      </c>
      <c r="E6" s="76">
        <v>6044</v>
      </c>
      <c r="F6" s="76">
        <v>21542</v>
      </c>
      <c r="G6" s="76">
        <v>12245</v>
      </c>
      <c r="H6" s="76">
        <v>131011</v>
      </c>
      <c r="I6" s="76">
        <v>58291</v>
      </c>
      <c r="J6" s="76">
        <v>1842</v>
      </c>
      <c r="K6" s="76">
        <v>4933</v>
      </c>
      <c r="L6" s="76">
        <v>51403</v>
      </c>
      <c r="M6" s="76">
        <v>16064</v>
      </c>
      <c r="N6" s="76">
        <v>139622</v>
      </c>
      <c r="O6" s="76">
        <v>60758</v>
      </c>
      <c r="P6" s="76">
        <v>2918</v>
      </c>
      <c r="Q6" s="76">
        <v>4982</v>
      </c>
      <c r="R6" s="76">
        <v>53440</v>
      </c>
      <c r="S6" s="76">
        <v>20122</v>
      </c>
      <c r="T6" s="76">
        <v>1016525</v>
      </c>
      <c r="U6" s="76">
        <v>338974</v>
      </c>
      <c r="V6" s="76">
        <v>6944</v>
      </c>
      <c r="W6" s="76">
        <v>317865</v>
      </c>
      <c r="X6" s="76">
        <v>228502</v>
      </c>
      <c r="Y6" s="76">
        <v>129339</v>
      </c>
      <c r="Z6" s="76">
        <v>5755428</v>
      </c>
      <c r="AA6" s="76">
        <v>1465236</v>
      </c>
      <c r="AB6" s="76">
        <v>3940</v>
      </c>
      <c r="AC6" s="76">
        <v>9866</v>
      </c>
      <c r="AD6" s="76">
        <v>1351481</v>
      </c>
      <c r="AE6" s="76">
        <v>2878402</v>
      </c>
      <c r="AF6" s="76">
        <v>1251639</v>
      </c>
      <c r="AG6" s="76">
        <v>349905</v>
      </c>
      <c r="AH6" s="76">
        <v>7758</v>
      </c>
      <c r="AI6" s="76">
        <v>332949</v>
      </c>
      <c r="AJ6" s="76">
        <v>398686</v>
      </c>
      <c r="AK6" s="76">
        <v>169727</v>
      </c>
    </row>
    <row r="7" spans="1:37" ht="31.5" x14ac:dyDescent="0.25">
      <c r="A7" s="65" t="s">
        <v>68</v>
      </c>
      <c r="B7" s="76">
        <v>16254</v>
      </c>
      <c r="C7" s="76">
        <v>7776</v>
      </c>
      <c r="D7" s="76"/>
      <c r="E7" s="76">
        <v>857</v>
      </c>
      <c r="F7" s="76">
        <v>5026</v>
      </c>
      <c r="G7" s="76">
        <v>2430</v>
      </c>
      <c r="H7" s="76">
        <v>16221</v>
      </c>
      <c r="I7" s="76">
        <v>7776</v>
      </c>
      <c r="J7" s="76"/>
      <c r="K7" s="76">
        <v>857</v>
      </c>
      <c r="L7" s="76">
        <v>5118</v>
      </c>
      <c r="M7" s="76">
        <v>2430</v>
      </c>
      <c r="N7" s="76">
        <v>15730</v>
      </c>
      <c r="O7" s="76">
        <v>7776</v>
      </c>
      <c r="P7" s="76"/>
      <c r="Q7" s="76">
        <v>857</v>
      </c>
      <c r="R7" s="76">
        <v>4667</v>
      </c>
      <c r="S7" s="76">
        <v>2430</v>
      </c>
      <c r="T7" s="76">
        <v>14250</v>
      </c>
      <c r="U7" s="76">
        <v>7776</v>
      </c>
      <c r="V7" s="76"/>
      <c r="W7" s="76">
        <v>857</v>
      </c>
      <c r="X7" s="76">
        <v>2092</v>
      </c>
      <c r="Y7" s="76">
        <v>3525</v>
      </c>
      <c r="Z7" s="76">
        <v>13419</v>
      </c>
      <c r="AA7" s="76">
        <v>7776</v>
      </c>
      <c r="AB7" s="76"/>
      <c r="AC7" s="76">
        <v>857</v>
      </c>
      <c r="AD7" s="76">
        <v>2089</v>
      </c>
      <c r="AE7" s="76">
        <v>2697</v>
      </c>
      <c r="AF7" s="76">
        <v>11885</v>
      </c>
      <c r="AG7" s="76">
        <v>7538</v>
      </c>
      <c r="AH7" s="76"/>
      <c r="AI7" s="76">
        <v>771</v>
      </c>
      <c r="AJ7" s="76">
        <v>896</v>
      </c>
      <c r="AK7" s="76">
        <v>2680</v>
      </c>
    </row>
    <row r="8" spans="1:37" ht="31.5" x14ac:dyDescent="0.25">
      <c r="A8" s="65" t="s">
        <v>69</v>
      </c>
      <c r="B8" s="76">
        <v>4599</v>
      </c>
      <c r="C8" s="76">
        <v>342</v>
      </c>
      <c r="D8" s="76"/>
      <c r="E8" s="76"/>
      <c r="F8" s="76">
        <v>3405</v>
      </c>
      <c r="G8" s="76">
        <v>654</v>
      </c>
      <c r="H8" s="76">
        <v>5001</v>
      </c>
      <c r="I8" s="76">
        <v>341</v>
      </c>
      <c r="J8" s="76"/>
      <c r="K8" s="76"/>
      <c r="L8" s="76">
        <v>3954</v>
      </c>
      <c r="M8" s="76">
        <v>706</v>
      </c>
      <c r="N8" s="76">
        <v>3626</v>
      </c>
      <c r="O8" s="76"/>
      <c r="P8" s="76"/>
      <c r="Q8" s="76"/>
      <c r="R8" s="76">
        <v>3302</v>
      </c>
      <c r="S8" s="76">
        <v>324</v>
      </c>
      <c r="T8" s="76">
        <v>16116</v>
      </c>
      <c r="U8" s="76">
        <v>3733</v>
      </c>
      <c r="V8" s="76"/>
      <c r="W8" s="76"/>
      <c r="X8" s="76">
        <f>W8-Y8</f>
        <v>-8965</v>
      </c>
      <c r="Y8" s="76">
        <v>8965</v>
      </c>
      <c r="Z8" s="76">
        <v>3962</v>
      </c>
      <c r="AA8" s="76"/>
      <c r="AB8" s="76"/>
      <c r="AC8" s="76"/>
      <c r="AD8" s="76">
        <v>3962</v>
      </c>
      <c r="AE8" s="76"/>
      <c r="AF8" s="76">
        <v>20270</v>
      </c>
      <c r="AG8" s="76">
        <v>4441</v>
      </c>
      <c r="AH8" s="76"/>
      <c r="AI8" s="76"/>
      <c r="AJ8" s="76">
        <v>9121</v>
      </c>
      <c r="AK8" s="76">
        <v>6708</v>
      </c>
    </row>
    <row r="9" spans="1:37" ht="78.75" x14ac:dyDescent="0.25">
      <c r="A9" s="65" t="s">
        <v>70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>
        <v>2713666</v>
      </c>
      <c r="O9" s="76">
        <v>1310775</v>
      </c>
      <c r="P9" s="76">
        <v>805310</v>
      </c>
      <c r="Q9" s="76">
        <v>1279616</v>
      </c>
      <c r="R9" s="76">
        <v>17649</v>
      </c>
      <c r="S9" s="76">
        <v>105626</v>
      </c>
      <c r="T9" s="76">
        <v>3558562</v>
      </c>
      <c r="U9" s="76">
        <v>2397150</v>
      </c>
      <c r="V9" s="76">
        <v>817963</v>
      </c>
      <c r="W9" s="76">
        <v>795459</v>
      </c>
      <c r="X9" s="76">
        <v>15654</v>
      </c>
      <c r="Y9" s="76">
        <v>350299</v>
      </c>
      <c r="Z9" s="76">
        <v>4779701</v>
      </c>
      <c r="AA9" s="76">
        <v>2626574</v>
      </c>
      <c r="AB9" s="76">
        <v>823837</v>
      </c>
      <c r="AC9" s="76">
        <v>1137228</v>
      </c>
      <c r="AD9" s="76">
        <v>665310</v>
      </c>
      <c r="AE9" s="76">
        <v>350589</v>
      </c>
      <c r="AF9" s="76">
        <v>5877139</v>
      </c>
      <c r="AG9" s="76">
        <v>2689940</v>
      </c>
      <c r="AH9" s="76">
        <v>821635</v>
      </c>
      <c r="AI9" s="76">
        <v>1900550</v>
      </c>
      <c r="AJ9" s="76">
        <v>713229</v>
      </c>
      <c r="AK9" s="76">
        <v>573420</v>
      </c>
    </row>
    <row r="10" spans="1:37" ht="94.5" x14ac:dyDescent="0.25">
      <c r="A10" s="65" t="s">
        <v>71</v>
      </c>
      <c r="B10" s="76">
        <v>12332</v>
      </c>
      <c r="C10" s="76"/>
      <c r="D10" s="76"/>
      <c r="E10" s="76"/>
      <c r="F10" s="76">
        <v>1286</v>
      </c>
      <c r="G10" s="76">
        <v>10904</v>
      </c>
      <c r="H10" s="76">
        <v>25922</v>
      </c>
      <c r="I10" s="76">
        <v>3617</v>
      </c>
      <c r="J10" s="76"/>
      <c r="K10" s="76">
        <v>149</v>
      </c>
      <c r="L10" s="76">
        <v>1793</v>
      </c>
      <c r="M10" s="76">
        <v>20363</v>
      </c>
      <c r="N10" s="76">
        <v>3611</v>
      </c>
      <c r="O10" s="76"/>
      <c r="P10" s="76"/>
      <c r="Q10" s="76"/>
      <c r="R10" s="76">
        <v>3611</v>
      </c>
      <c r="S10" s="76"/>
      <c r="T10" s="76">
        <v>23629</v>
      </c>
      <c r="U10" s="76">
        <v>6693</v>
      </c>
      <c r="V10" s="76"/>
      <c r="W10" s="76"/>
      <c r="X10" s="76">
        <v>5522</v>
      </c>
      <c r="Y10" s="76">
        <v>11414</v>
      </c>
      <c r="Z10" s="76">
        <v>3973</v>
      </c>
      <c r="AA10" s="76"/>
      <c r="AB10" s="76"/>
      <c r="AC10" s="76"/>
      <c r="AD10" s="76">
        <v>3973</v>
      </c>
      <c r="AE10" s="76"/>
      <c r="AF10" s="76">
        <v>6312</v>
      </c>
      <c r="AG10" s="76"/>
      <c r="AH10" s="76"/>
      <c r="AI10" s="76"/>
      <c r="AJ10" s="76">
        <v>6312</v>
      </c>
      <c r="AK10" s="76"/>
    </row>
    <row r="11" spans="1:37" x14ac:dyDescent="0.25">
      <c r="A11" s="65" t="s">
        <v>72</v>
      </c>
      <c r="B11" s="76">
        <v>53314235</v>
      </c>
      <c r="C11" s="76">
        <v>1536712</v>
      </c>
      <c r="D11" s="76"/>
      <c r="E11" s="76">
        <v>50805135</v>
      </c>
      <c r="F11" s="76">
        <v>867725</v>
      </c>
      <c r="G11" s="76">
        <v>36804</v>
      </c>
      <c r="H11" s="76">
        <v>8895873</v>
      </c>
      <c r="I11" s="76">
        <v>1575213</v>
      </c>
      <c r="J11" s="76"/>
      <c r="K11" s="76">
        <v>6450070</v>
      </c>
      <c r="L11" s="76">
        <v>846082</v>
      </c>
      <c r="M11" s="76">
        <v>22508</v>
      </c>
      <c r="N11" s="76">
        <v>6496960</v>
      </c>
      <c r="O11" s="76">
        <v>810255</v>
      </c>
      <c r="P11" s="76"/>
      <c r="Q11" s="76">
        <v>5155969</v>
      </c>
      <c r="R11" s="76">
        <v>502798</v>
      </c>
      <c r="S11" s="76">
        <v>26480</v>
      </c>
      <c r="T11" s="76">
        <v>7129394</v>
      </c>
      <c r="U11" s="76">
        <v>843113</v>
      </c>
      <c r="V11" s="76"/>
      <c r="W11" s="76">
        <v>5486605</v>
      </c>
      <c r="X11" s="76">
        <v>577498</v>
      </c>
      <c r="Y11" s="76">
        <v>220457</v>
      </c>
      <c r="Z11" s="76">
        <v>6864383</v>
      </c>
      <c r="AA11" s="76">
        <v>672691</v>
      </c>
      <c r="AB11" s="76"/>
      <c r="AC11" s="76">
        <v>5167030</v>
      </c>
      <c r="AD11" s="76">
        <v>862963</v>
      </c>
      <c r="AE11" s="76">
        <v>161268</v>
      </c>
      <c r="AF11" s="76">
        <v>7903346</v>
      </c>
      <c r="AG11" s="76">
        <v>731923</v>
      </c>
      <c r="AH11" s="76"/>
      <c r="AI11" s="76">
        <v>5430704</v>
      </c>
      <c r="AJ11" s="76">
        <v>1475822</v>
      </c>
      <c r="AK11" s="76">
        <v>264864</v>
      </c>
    </row>
    <row r="12" spans="1:37" ht="63" x14ac:dyDescent="0.25">
      <c r="A12" s="65" t="s">
        <v>73</v>
      </c>
      <c r="B12" s="76"/>
      <c r="C12" s="76"/>
      <c r="D12" s="76"/>
      <c r="E12" s="76"/>
      <c r="F12" s="76"/>
      <c r="G12" s="76"/>
      <c r="H12" s="76">
        <v>27234</v>
      </c>
      <c r="I12" s="76">
        <v>3859</v>
      </c>
      <c r="J12" s="76"/>
      <c r="K12" s="76"/>
      <c r="L12" s="76">
        <v>9675</v>
      </c>
      <c r="M12" s="76">
        <v>8415</v>
      </c>
      <c r="N12" s="76">
        <v>63442</v>
      </c>
      <c r="O12" s="76">
        <v>27183</v>
      </c>
      <c r="P12" s="76"/>
      <c r="Q12" s="76"/>
      <c r="R12" s="76">
        <v>11682</v>
      </c>
      <c r="S12" s="76">
        <v>17922</v>
      </c>
      <c r="T12" s="76">
        <v>77869</v>
      </c>
      <c r="U12" s="76">
        <v>34721</v>
      </c>
      <c r="V12" s="76"/>
      <c r="W12" s="76">
        <v>651</v>
      </c>
      <c r="X12" s="76">
        <v>19322</v>
      </c>
      <c r="Y12" s="76">
        <v>22583</v>
      </c>
      <c r="Z12" s="76">
        <v>43075</v>
      </c>
      <c r="AA12" s="76">
        <v>19249</v>
      </c>
      <c r="AB12" s="76"/>
      <c r="AC12" s="76">
        <v>8259</v>
      </c>
      <c r="AD12" s="76">
        <v>4205</v>
      </c>
      <c r="AE12" s="76">
        <v>11362</v>
      </c>
      <c r="AF12" s="76">
        <v>90054</v>
      </c>
      <c r="AG12" s="76">
        <v>34959</v>
      </c>
      <c r="AH12" s="76"/>
      <c r="AI12" s="76">
        <v>8259</v>
      </c>
      <c r="AJ12" s="76">
        <v>25186</v>
      </c>
      <c r="AK12" s="76">
        <v>21650</v>
      </c>
    </row>
    <row r="13" spans="1:37" ht="31.5" x14ac:dyDescent="0.25">
      <c r="A13" s="65" t="s">
        <v>74</v>
      </c>
      <c r="B13" s="76">
        <v>13627828</v>
      </c>
      <c r="C13" s="76">
        <v>68405</v>
      </c>
      <c r="D13" s="76"/>
      <c r="E13" s="76">
        <v>13207011</v>
      </c>
      <c r="F13" s="76">
        <v>15330</v>
      </c>
      <c r="G13" s="76">
        <v>333170</v>
      </c>
      <c r="H13" s="76">
        <v>15212175</v>
      </c>
      <c r="I13" s="76">
        <v>50494</v>
      </c>
      <c r="J13" s="76"/>
      <c r="K13" s="76">
        <v>14721700</v>
      </c>
      <c r="L13" s="76">
        <v>76922</v>
      </c>
      <c r="M13" s="76">
        <v>363059</v>
      </c>
      <c r="N13" s="76">
        <v>23284288</v>
      </c>
      <c r="O13" s="76">
        <v>50494</v>
      </c>
      <c r="P13" s="76"/>
      <c r="Q13" s="76">
        <v>21655884</v>
      </c>
      <c r="R13" s="76">
        <v>1208775</v>
      </c>
      <c r="S13" s="76">
        <v>369135</v>
      </c>
      <c r="T13" s="76">
        <v>24849837</v>
      </c>
      <c r="U13" s="76">
        <v>52429</v>
      </c>
      <c r="V13" s="76"/>
      <c r="W13" s="76">
        <v>24482569</v>
      </c>
      <c r="X13" s="76">
        <v>32111</v>
      </c>
      <c r="Y13" s="76">
        <v>282728</v>
      </c>
      <c r="Z13" s="76">
        <v>24820645</v>
      </c>
      <c r="AA13" s="76">
        <v>31646</v>
      </c>
      <c r="AB13" s="76"/>
      <c r="AC13" s="76">
        <v>24751582</v>
      </c>
      <c r="AD13" s="76">
        <v>19219</v>
      </c>
      <c r="AE13" s="76">
        <v>18198</v>
      </c>
      <c r="AF13" s="76">
        <v>25606645</v>
      </c>
      <c r="AG13" s="76">
        <v>35667</v>
      </c>
      <c r="AH13" s="76"/>
      <c r="AI13" s="76">
        <v>25211149</v>
      </c>
      <c r="AJ13" s="76">
        <v>14761</v>
      </c>
      <c r="AK13" s="76">
        <v>344794</v>
      </c>
    </row>
    <row r="14" spans="1:37" ht="47.25" x14ac:dyDescent="0.25">
      <c r="A14" s="65" t="s">
        <v>75</v>
      </c>
      <c r="B14" s="76">
        <v>19926</v>
      </c>
      <c r="C14" s="76">
        <v>10396</v>
      </c>
      <c r="D14" s="76"/>
      <c r="E14" s="76">
        <v>5361</v>
      </c>
      <c r="F14" s="76">
        <v>2513</v>
      </c>
      <c r="G14" s="76">
        <v>710</v>
      </c>
      <c r="H14" s="76">
        <v>29688</v>
      </c>
      <c r="I14" s="76">
        <v>11665</v>
      </c>
      <c r="J14" s="76"/>
      <c r="K14" s="76">
        <v>12520</v>
      </c>
      <c r="L14" s="76">
        <v>4793</v>
      </c>
      <c r="M14" s="76">
        <v>710</v>
      </c>
      <c r="N14" s="76">
        <v>7760</v>
      </c>
      <c r="O14" s="76">
        <v>6568</v>
      </c>
      <c r="P14" s="76"/>
      <c r="Q14" s="76"/>
      <c r="R14" s="76">
        <v>1182</v>
      </c>
      <c r="S14" s="76">
        <v>10</v>
      </c>
      <c r="T14" s="76">
        <v>12045</v>
      </c>
      <c r="U14" s="76">
        <v>6568</v>
      </c>
      <c r="V14" s="76"/>
      <c r="W14" s="76"/>
      <c r="X14" s="76">
        <v>5467</v>
      </c>
      <c r="Y14" s="76">
        <v>10</v>
      </c>
      <c r="Z14" s="76"/>
      <c r="AA14" s="76"/>
      <c r="AB14" s="76"/>
      <c r="AC14" s="76"/>
      <c r="AD14" s="76"/>
      <c r="AE14" s="76"/>
      <c r="AF14" s="76">
        <v>18836</v>
      </c>
      <c r="AG14" s="76">
        <v>6568</v>
      </c>
      <c r="AH14" s="76"/>
      <c r="AI14" s="76"/>
      <c r="AJ14" s="76">
        <v>12258</v>
      </c>
      <c r="AK14" s="76">
        <v>10</v>
      </c>
    </row>
    <row r="15" spans="1:37" ht="31.5" x14ac:dyDescent="0.25">
      <c r="A15" s="65" t="s">
        <v>76</v>
      </c>
      <c r="B15" s="76">
        <v>236965</v>
      </c>
      <c r="C15" s="76">
        <v>83847</v>
      </c>
      <c r="D15" s="76"/>
      <c r="E15" s="76">
        <v>2414</v>
      </c>
      <c r="F15" s="76">
        <v>91924</v>
      </c>
      <c r="G15" s="76">
        <v>31433</v>
      </c>
      <c r="H15" s="76">
        <v>322861</v>
      </c>
      <c r="I15" s="76">
        <v>84106</v>
      </c>
      <c r="J15" s="76"/>
      <c r="K15" s="76">
        <v>2438</v>
      </c>
      <c r="L15" s="76">
        <v>197716</v>
      </c>
      <c r="M15" s="76">
        <v>31946</v>
      </c>
      <c r="N15" s="76">
        <v>318851</v>
      </c>
      <c r="O15" s="76">
        <v>86867</v>
      </c>
      <c r="P15" s="76"/>
      <c r="Q15" s="76">
        <v>2438</v>
      </c>
      <c r="R15" s="76">
        <v>195705</v>
      </c>
      <c r="S15" s="76">
        <v>30549</v>
      </c>
      <c r="T15" s="76">
        <v>1186625</v>
      </c>
      <c r="U15" s="76">
        <v>473248</v>
      </c>
      <c r="V15" s="76"/>
      <c r="W15" s="76">
        <v>3191</v>
      </c>
      <c r="X15" s="76">
        <v>660987</v>
      </c>
      <c r="Y15" s="76">
        <v>45951</v>
      </c>
      <c r="Z15" s="76">
        <v>1191065</v>
      </c>
      <c r="AA15" s="76">
        <v>466512</v>
      </c>
      <c r="AB15" s="76">
        <v>2925</v>
      </c>
      <c r="AC15" s="76">
        <v>1315</v>
      </c>
      <c r="AD15" s="76">
        <v>471923</v>
      </c>
      <c r="AE15" s="76">
        <v>250444</v>
      </c>
      <c r="AF15" s="76">
        <v>995805</v>
      </c>
      <c r="AG15" s="76">
        <v>380126</v>
      </c>
      <c r="AH15" s="76"/>
      <c r="AI15" s="76">
        <v>1204</v>
      </c>
      <c r="AJ15" s="76">
        <v>554780</v>
      </c>
      <c r="AK15" s="76">
        <v>58413</v>
      </c>
    </row>
    <row r="16" spans="1:37" ht="31.5" x14ac:dyDescent="0.25">
      <c r="A16" s="65" t="s">
        <v>77</v>
      </c>
      <c r="B16" s="76">
        <v>5485</v>
      </c>
      <c r="C16" s="76">
        <v>141</v>
      </c>
      <c r="D16" s="76"/>
      <c r="E16" s="76">
        <v>0</v>
      </c>
      <c r="F16" s="76">
        <v>2010</v>
      </c>
      <c r="G16" s="76">
        <v>2700</v>
      </c>
      <c r="H16" s="76">
        <v>4775</v>
      </c>
      <c r="I16" s="76"/>
      <c r="J16" s="76"/>
      <c r="K16" s="76">
        <v>0</v>
      </c>
      <c r="L16" s="76">
        <v>1630</v>
      </c>
      <c r="M16" s="76">
        <v>3145</v>
      </c>
      <c r="N16" s="76">
        <v>6956</v>
      </c>
      <c r="O16" s="76">
        <v>141</v>
      </c>
      <c r="P16" s="76"/>
      <c r="Q16" s="76"/>
      <c r="R16" s="76">
        <v>2145</v>
      </c>
      <c r="S16" s="76">
        <v>4670</v>
      </c>
      <c r="T16" s="76">
        <v>309850</v>
      </c>
      <c r="U16" s="76">
        <v>143287</v>
      </c>
      <c r="V16" s="76"/>
      <c r="W16" s="76"/>
      <c r="X16" s="76">
        <v>87557</v>
      </c>
      <c r="Y16" s="76">
        <v>79006</v>
      </c>
      <c r="Z16" s="76">
        <v>267267</v>
      </c>
      <c r="AA16" s="76">
        <v>143150</v>
      </c>
      <c r="AB16" s="76"/>
      <c r="AC16" s="76"/>
      <c r="AD16" s="76">
        <v>55858</v>
      </c>
      <c r="AE16" s="76">
        <v>67597</v>
      </c>
      <c r="AF16" s="76">
        <v>278559</v>
      </c>
      <c r="AG16" s="76">
        <v>143052</v>
      </c>
      <c r="AH16" s="76"/>
      <c r="AI16" s="76"/>
      <c r="AJ16" s="76">
        <v>49478</v>
      </c>
      <c r="AK16" s="76">
        <v>69441</v>
      </c>
    </row>
    <row r="17" spans="1:37" ht="47.25" x14ac:dyDescent="0.25">
      <c r="A17" s="65" t="s">
        <v>78</v>
      </c>
      <c r="B17" s="76">
        <v>1189297</v>
      </c>
      <c r="C17" s="76">
        <v>641835</v>
      </c>
      <c r="D17" s="76">
        <v>581430</v>
      </c>
      <c r="E17" s="76">
        <v>510199</v>
      </c>
      <c r="F17" s="76">
        <v>15171</v>
      </c>
      <c r="G17" s="76">
        <v>16395</v>
      </c>
      <c r="H17" s="76">
        <v>539895</v>
      </c>
      <c r="I17" s="76">
        <v>43244</v>
      </c>
      <c r="J17" s="76"/>
      <c r="K17" s="76">
        <v>426657</v>
      </c>
      <c r="L17" s="76">
        <v>32493</v>
      </c>
      <c r="M17" s="76">
        <v>37501</v>
      </c>
      <c r="N17" s="76">
        <v>1190901</v>
      </c>
      <c r="O17" s="76">
        <v>488195</v>
      </c>
      <c r="P17" s="76">
        <v>26396</v>
      </c>
      <c r="Q17" s="76">
        <v>443089</v>
      </c>
      <c r="R17" s="76">
        <v>173262</v>
      </c>
      <c r="S17" s="76">
        <v>86287</v>
      </c>
      <c r="T17" s="76">
        <v>1060299</v>
      </c>
      <c r="U17" s="76">
        <v>667626</v>
      </c>
      <c r="V17" s="76">
        <v>26396</v>
      </c>
      <c r="W17" s="76">
        <v>14550</v>
      </c>
      <c r="X17" s="76">
        <v>298737</v>
      </c>
      <c r="Y17" s="76">
        <v>79318</v>
      </c>
      <c r="Z17" s="76">
        <v>1193058</v>
      </c>
      <c r="AA17" s="76">
        <v>627956</v>
      </c>
      <c r="AB17" s="76">
        <v>67011</v>
      </c>
      <c r="AC17" s="76">
        <v>23640</v>
      </c>
      <c r="AD17" s="76">
        <v>522151</v>
      </c>
      <c r="AE17" s="76">
        <v>19311</v>
      </c>
      <c r="AF17" s="76">
        <v>1889604</v>
      </c>
      <c r="AG17" s="76">
        <v>956028</v>
      </c>
      <c r="AH17" s="76">
        <v>86685</v>
      </c>
      <c r="AI17" s="76">
        <v>54976</v>
      </c>
      <c r="AJ17" s="76">
        <v>794435</v>
      </c>
      <c r="AK17" s="76">
        <v>84165</v>
      </c>
    </row>
    <row r="18" spans="1:37" ht="47.25" x14ac:dyDescent="0.25">
      <c r="A18" s="65" t="s">
        <v>79</v>
      </c>
      <c r="B18" s="76">
        <v>2240309</v>
      </c>
      <c r="C18" s="76">
        <v>1418290</v>
      </c>
      <c r="D18" s="76">
        <v>138987</v>
      </c>
      <c r="E18" s="76">
        <v>70148</v>
      </c>
      <c r="F18" s="76">
        <v>456754</v>
      </c>
      <c r="G18" s="76">
        <v>148706</v>
      </c>
      <c r="H18" s="76">
        <v>1691663</v>
      </c>
      <c r="I18" s="76">
        <v>708485</v>
      </c>
      <c r="J18" s="76">
        <v>139408</v>
      </c>
      <c r="K18" s="76">
        <v>43787</v>
      </c>
      <c r="L18" s="76">
        <v>683223</v>
      </c>
      <c r="M18" s="76">
        <v>235392</v>
      </c>
      <c r="N18" s="76">
        <v>1727515</v>
      </c>
      <c r="O18" s="76">
        <v>699181</v>
      </c>
      <c r="P18" s="76">
        <v>138597</v>
      </c>
      <c r="Q18" s="76">
        <v>33343</v>
      </c>
      <c r="R18" s="76">
        <v>817128</v>
      </c>
      <c r="S18" s="76">
        <v>145381</v>
      </c>
      <c r="T18" s="76">
        <v>2099792</v>
      </c>
      <c r="U18" s="76">
        <v>926906</v>
      </c>
      <c r="V18" s="76">
        <v>129550</v>
      </c>
      <c r="W18" s="76">
        <v>120143</v>
      </c>
      <c r="X18" s="76">
        <v>799720</v>
      </c>
      <c r="Y18" s="76">
        <v>234352</v>
      </c>
      <c r="Z18" s="76">
        <v>8725122</v>
      </c>
      <c r="AA18" s="76">
        <v>4088667</v>
      </c>
      <c r="AB18" s="76">
        <v>131035</v>
      </c>
      <c r="AC18" s="76">
        <v>1091740</v>
      </c>
      <c r="AD18" s="76">
        <v>2034546</v>
      </c>
      <c r="AE18" s="76">
        <v>1487801</v>
      </c>
      <c r="AF18" s="76">
        <v>5229333</v>
      </c>
      <c r="AG18" s="76">
        <v>1071099</v>
      </c>
      <c r="AH18" s="76">
        <v>143026</v>
      </c>
      <c r="AI18" s="76">
        <v>1166885</v>
      </c>
      <c r="AJ18" s="76">
        <v>2526940</v>
      </c>
      <c r="AK18" s="76">
        <v>352541</v>
      </c>
    </row>
    <row r="19" spans="1:37" ht="63" x14ac:dyDescent="0.25">
      <c r="A19" s="65" t="s">
        <v>80</v>
      </c>
      <c r="B19" s="76">
        <v>298406</v>
      </c>
      <c r="C19" s="76">
        <v>82863</v>
      </c>
      <c r="D19" s="76">
        <v>19891</v>
      </c>
      <c r="E19" s="76">
        <v>43975</v>
      </c>
      <c r="F19" s="76">
        <v>79323</v>
      </c>
      <c r="G19" s="76">
        <v>59259</v>
      </c>
      <c r="H19" s="76">
        <v>827395</v>
      </c>
      <c r="I19" s="76">
        <v>294072</v>
      </c>
      <c r="J19" s="76">
        <v>19891</v>
      </c>
      <c r="K19" s="76">
        <v>43859</v>
      </c>
      <c r="L19" s="76">
        <v>415027</v>
      </c>
      <c r="M19" s="76">
        <v>73435</v>
      </c>
      <c r="N19" s="76">
        <v>4750614</v>
      </c>
      <c r="O19" s="76">
        <v>515798</v>
      </c>
      <c r="P19" s="76">
        <v>19891</v>
      </c>
      <c r="Q19" s="76">
        <v>129418</v>
      </c>
      <c r="R19" s="76">
        <v>2502993</v>
      </c>
      <c r="S19" s="76">
        <v>1600394</v>
      </c>
      <c r="T19" s="76">
        <v>405236</v>
      </c>
      <c r="U19" s="76">
        <v>64356</v>
      </c>
      <c r="V19" s="76">
        <v>19891</v>
      </c>
      <c r="W19" s="76">
        <v>114679</v>
      </c>
      <c r="X19" s="76">
        <v>156180</v>
      </c>
      <c r="Y19" s="76">
        <v>68296</v>
      </c>
      <c r="Z19" s="76">
        <v>485890</v>
      </c>
      <c r="AA19" s="76">
        <v>113697</v>
      </c>
      <c r="AB19" s="76">
        <v>14308</v>
      </c>
      <c r="AC19" s="76">
        <v>197</v>
      </c>
      <c r="AD19" s="76">
        <v>171728</v>
      </c>
      <c r="AE19" s="76">
        <v>199476</v>
      </c>
      <c r="AF19" s="76">
        <v>709050</v>
      </c>
      <c r="AG19" s="76">
        <v>220177</v>
      </c>
      <c r="AH19" s="76">
        <v>67660</v>
      </c>
      <c r="AI19" s="76">
        <v>66230</v>
      </c>
      <c r="AJ19" s="76">
        <v>198174</v>
      </c>
      <c r="AK19" s="76">
        <v>220293</v>
      </c>
    </row>
    <row r="20" spans="1:37" ht="63" x14ac:dyDescent="0.25">
      <c r="A20" s="65" t="s">
        <v>81</v>
      </c>
      <c r="B20" s="76">
        <v>59491822</v>
      </c>
      <c r="C20" s="76">
        <v>15046101</v>
      </c>
      <c r="D20" s="76">
        <v>3076516</v>
      </c>
      <c r="E20" s="76">
        <v>29088878</v>
      </c>
      <c r="F20" s="76">
        <v>7908014</v>
      </c>
      <c r="G20" s="76">
        <v>5092541</v>
      </c>
      <c r="H20" s="76">
        <v>122754738</v>
      </c>
      <c r="I20" s="76">
        <v>23158161</v>
      </c>
      <c r="J20" s="76">
        <v>6418775</v>
      </c>
      <c r="K20" s="76">
        <v>78600397</v>
      </c>
      <c r="L20" s="76">
        <v>11232897</v>
      </c>
      <c r="M20" s="76">
        <v>8691074</v>
      </c>
      <c r="N20" s="76">
        <v>121311723</v>
      </c>
      <c r="O20" s="76">
        <v>21645762</v>
      </c>
      <c r="P20" s="76">
        <v>5341123</v>
      </c>
      <c r="Q20" s="76">
        <v>77604613</v>
      </c>
      <c r="R20" s="76">
        <v>11871377</v>
      </c>
      <c r="S20" s="76">
        <v>8964453</v>
      </c>
      <c r="T20" s="76">
        <v>136413872</v>
      </c>
      <c r="U20" s="76">
        <v>22069951</v>
      </c>
      <c r="V20" s="76">
        <v>5457657</v>
      </c>
      <c r="W20" s="76">
        <v>90391914</v>
      </c>
      <c r="X20" s="76">
        <v>13884434</v>
      </c>
      <c r="Y20" s="76">
        <v>9165559</v>
      </c>
      <c r="Z20" s="76">
        <v>139681075</v>
      </c>
      <c r="AA20" s="76">
        <v>23081001</v>
      </c>
      <c r="AB20" s="76">
        <v>3951527</v>
      </c>
      <c r="AC20" s="76">
        <v>92468804</v>
      </c>
      <c r="AD20" s="76">
        <v>15134910</v>
      </c>
      <c r="AE20" s="76">
        <v>7846453</v>
      </c>
      <c r="AF20" s="76">
        <v>151690648</v>
      </c>
      <c r="AG20" s="76">
        <v>21940971</v>
      </c>
      <c r="AH20" s="76">
        <v>3456056</v>
      </c>
      <c r="AI20" s="76">
        <v>99380127</v>
      </c>
      <c r="AJ20" s="76">
        <v>17704693</v>
      </c>
      <c r="AK20" s="76">
        <v>11623200</v>
      </c>
    </row>
    <row r="21" spans="1:37" x14ac:dyDescent="0.25">
      <c r="A21" s="65" t="s">
        <v>82</v>
      </c>
      <c r="B21" s="76">
        <v>29617597</v>
      </c>
      <c r="C21" s="76">
        <v>20724791</v>
      </c>
      <c r="D21" s="76">
        <v>871831</v>
      </c>
      <c r="E21" s="76">
        <v>442280</v>
      </c>
      <c r="F21" s="76">
        <v>3719613</v>
      </c>
      <c r="G21" s="76">
        <v>626316</v>
      </c>
      <c r="H21" s="76">
        <v>35726155</v>
      </c>
      <c r="I21" s="76">
        <v>25496757</v>
      </c>
      <c r="J21" s="76">
        <v>919791</v>
      </c>
      <c r="K21" s="76">
        <v>443418</v>
      </c>
      <c r="L21" s="76">
        <v>6790817</v>
      </c>
      <c r="M21" s="76">
        <v>784057</v>
      </c>
      <c r="N21" s="76">
        <v>38280702</v>
      </c>
      <c r="O21" s="76">
        <v>26878586</v>
      </c>
      <c r="P21" s="76">
        <v>915895</v>
      </c>
      <c r="Q21" s="76">
        <v>493772</v>
      </c>
      <c r="R21" s="76">
        <v>7538608</v>
      </c>
      <c r="S21" s="76">
        <v>959803</v>
      </c>
      <c r="T21" s="76">
        <v>43532819</v>
      </c>
      <c r="U21" s="76">
        <v>30522969</v>
      </c>
      <c r="V21" s="76">
        <v>913263</v>
      </c>
      <c r="W21" s="76">
        <v>516813</v>
      </c>
      <c r="X21" s="76">
        <v>8926193</v>
      </c>
      <c r="Y21" s="76">
        <v>1180078</v>
      </c>
      <c r="Z21" s="76">
        <v>47786828</v>
      </c>
      <c r="AA21" s="76">
        <v>32938654</v>
      </c>
      <c r="AB21" s="76">
        <v>849658</v>
      </c>
      <c r="AC21" s="76">
        <v>640026</v>
      </c>
      <c r="AD21" s="76">
        <v>10713701</v>
      </c>
      <c r="AE21" s="76">
        <v>1439703</v>
      </c>
      <c r="AF21" s="76">
        <v>56384892</v>
      </c>
      <c r="AG21" s="76">
        <v>38387454</v>
      </c>
      <c r="AH21" s="76">
        <v>905646</v>
      </c>
      <c r="AI21" s="76">
        <v>1472726</v>
      </c>
      <c r="AJ21" s="76">
        <v>12847226</v>
      </c>
      <c r="AK21" s="76">
        <v>1551064</v>
      </c>
    </row>
    <row r="22" spans="1:37" ht="47.25" x14ac:dyDescent="0.25">
      <c r="A22" s="65" t="s">
        <v>83</v>
      </c>
      <c r="B22" s="76">
        <v>15819104</v>
      </c>
      <c r="C22" s="76">
        <v>5566817</v>
      </c>
      <c r="D22" s="76">
        <v>27098</v>
      </c>
      <c r="E22" s="76">
        <v>203335</v>
      </c>
      <c r="F22" s="76">
        <v>8517844</v>
      </c>
      <c r="G22" s="76">
        <v>877355</v>
      </c>
      <c r="H22" s="76">
        <v>17004702</v>
      </c>
      <c r="I22" s="76">
        <v>5947817</v>
      </c>
      <c r="J22" s="76">
        <v>66805</v>
      </c>
      <c r="K22" s="76">
        <v>186468</v>
      </c>
      <c r="L22" s="76">
        <v>9794099</v>
      </c>
      <c r="M22" s="76">
        <v>968817</v>
      </c>
      <c r="N22" s="76">
        <v>20495723</v>
      </c>
      <c r="O22" s="76">
        <v>7496632</v>
      </c>
      <c r="P22" s="76">
        <v>73468</v>
      </c>
      <c r="Q22" s="76">
        <v>186558</v>
      </c>
      <c r="R22" s="76">
        <v>11493472</v>
      </c>
      <c r="S22" s="76">
        <v>1263364</v>
      </c>
      <c r="T22" s="76">
        <v>29840767</v>
      </c>
      <c r="U22" s="76">
        <v>8993590</v>
      </c>
      <c r="V22" s="76">
        <v>68695</v>
      </c>
      <c r="W22" s="76">
        <v>297115</v>
      </c>
      <c r="X22" s="76">
        <v>18661097</v>
      </c>
      <c r="Y22" s="76">
        <v>1812342</v>
      </c>
      <c r="Z22" s="76">
        <v>34187274</v>
      </c>
      <c r="AA22" s="76">
        <v>10274568</v>
      </c>
      <c r="AB22" s="76">
        <v>72852</v>
      </c>
      <c r="AC22" s="76">
        <v>111535</v>
      </c>
      <c r="AD22" s="76">
        <v>21499055</v>
      </c>
      <c r="AE22" s="76">
        <v>2238114</v>
      </c>
      <c r="AF22" s="76">
        <v>38979458</v>
      </c>
      <c r="AG22" s="76">
        <v>12529969</v>
      </c>
      <c r="AH22" s="76">
        <v>78542</v>
      </c>
      <c r="AI22" s="76">
        <v>277986</v>
      </c>
      <c r="AJ22" s="76">
        <v>23913772</v>
      </c>
      <c r="AK22" s="76">
        <v>2208547</v>
      </c>
    </row>
    <row r="23" spans="1:37" ht="63" x14ac:dyDescent="0.25">
      <c r="A23" s="65" t="s">
        <v>84</v>
      </c>
      <c r="B23" s="76">
        <v>4582472</v>
      </c>
      <c r="C23" s="76">
        <v>3486093</v>
      </c>
      <c r="D23" s="76">
        <v>14121</v>
      </c>
      <c r="E23" s="76">
        <v>104363</v>
      </c>
      <c r="F23" s="76">
        <v>375165</v>
      </c>
      <c r="G23" s="76">
        <v>134598</v>
      </c>
      <c r="H23" s="76">
        <v>5217865</v>
      </c>
      <c r="I23" s="76">
        <v>3727108</v>
      </c>
      <c r="J23" s="76">
        <v>14771</v>
      </c>
      <c r="K23" s="76">
        <v>230235</v>
      </c>
      <c r="L23" s="76">
        <v>893931</v>
      </c>
      <c r="M23" s="76">
        <v>142564</v>
      </c>
      <c r="N23" s="76">
        <v>5096562</v>
      </c>
      <c r="O23" s="76">
        <v>3647913</v>
      </c>
      <c r="P23" s="76">
        <v>14771</v>
      </c>
      <c r="Q23" s="76">
        <v>158295</v>
      </c>
      <c r="R23" s="76">
        <v>911970</v>
      </c>
      <c r="S23" s="76">
        <v>173751</v>
      </c>
      <c r="T23" s="76">
        <v>5821053</v>
      </c>
      <c r="U23" s="76">
        <v>3794805</v>
      </c>
      <c r="V23" s="76">
        <v>14771</v>
      </c>
      <c r="W23" s="76">
        <v>208998</v>
      </c>
      <c r="X23" s="76">
        <v>1292790</v>
      </c>
      <c r="Y23" s="76">
        <v>249790</v>
      </c>
      <c r="Z23" s="76">
        <v>6652345</v>
      </c>
      <c r="AA23" s="76">
        <v>3987365</v>
      </c>
      <c r="AB23" s="76">
        <v>52032</v>
      </c>
      <c r="AC23" s="76">
        <v>487135</v>
      </c>
      <c r="AD23" s="76">
        <v>1665325</v>
      </c>
      <c r="AE23" s="76">
        <v>322351</v>
      </c>
      <c r="AF23" s="76">
        <v>7616730</v>
      </c>
      <c r="AG23" s="76">
        <v>4011215</v>
      </c>
      <c r="AH23" s="76">
        <v>919</v>
      </c>
      <c r="AI23" s="76">
        <v>1068618</v>
      </c>
      <c r="AJ23" s="76">
        <v>1908266</v>
      </c>
      <c r="AK23" s="76">
        <v>393360</v>
      </c>
    </row>
    <row r="24" spans="1:37" ht="31.5" x14ac:dyDescent="0.25">
      <c r="A24" s="65" t="s">
        <v>85</v>
      </c>
      <c r="B24" s="76">
        <v>567734</v>
      </c>
      <c r="C24" s="76">
        <v>452622</v>
      </c>
      <c r="D24" s="76"/>
      <c r="E24" s="76">
        <v>38782</v>
      </c>
      <c r="F24" s="76">
        <v>10171</v>
      </c>
      <c r="G24" s="76">
        <v>19077</v>
      </c>
      <c r="H24" s="76">
        <v>481619</v>
      </c>
      <c r="I24" s="76">
        <v>290680</v>
      </c>
      <c r="J24" s="76"/>
      <c r="K24" s="76">
        <v>33049</v>
      </c>
      <c r="L24" s="76">
        <v>52811</v>
      </c>
      <c r="M24" s="76">
        <v>18564</v>
      </c>
      <c r="N24" s="76">
        <v>550295</v>
      </c>
      <c r="O24" s="76">
        <v>331081</v>
      </c>
      <c r="P24" s="76"/>
      <c r="Q24" s="76">
        <v>40368</v>
      </c>
      <c r="R24" s="76">
        <v>76273</v>
      </c>
      <c r="S24" s="76">
        <v>16027</v>
      </c>
      <c r="T24" s="76">
        <v>650177</v>
      </c>
      <c r="U24" s="76">
        <v>404410</v>
      </c>
      <c r="V24" s="76"/>
      <c r="W24" s="76">
        <v>40368</v>
      </c>
      <c r="X24" s="76">
        <v>93830</v>
      </c>
      <c r="Y24" s="76">
        <v>25264</v>
      </c>
      <c r="Z24" s="76">
        <v>50008</v>
      </c>
      <c r="AA24" s="76">
        <v>34468</v>
      </c>
      <c r="AB24" s="76"/>
      <c r="AC24" s="76"/>
      <c r="AD24" s="76">
        <v>6611</v>
      </c>
      <c r="AE24" s="76">
        <v>8695</v>
      </c>
      <c r="AF24" s="76">
        <v>186983</v>
      </c>
      <c r="AG24" s="76">
        <v>85680</v>
      </c>
      <c r="AH24" s="76"/>
      <c r="AI24" s="76">
        <v>23714</v>
      </c>
      <c r="AJ24" s="76">
        <v>29037</v>
      </c>
      <c r="AK24" s="76">
        <v>48042</v>
      </c>
    </row>
    <row r="26" spans="1:37" s="31" customFormat="1" x14ac:dyDescent="0.25">
      <c r="A26" s="2" t="s">
        <v>87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5</vt:lpstr>
      <vt:lpstr>4</vt:lpstr>
      <vt:lpstr>6</vt:lpstr>
      <vt:lpstr>а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Суздальцева Карина Альбертовна1</cp:lastModifiedBy>
  <cp:lastPrinted>2021-05-13T12:20:04Z</cp:lastPrinted>
  <dcterms:created xsi:type="dcterms:W3CDTF">2021-04-08T10:35:45Z</dcterms:created>
  <dcterms:modified xsi:type="dcterms:W3CDTF">2023-11-16T08:34:20Z</dcterms:modified>
</cp:coreProperties>
</file>